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LA_1\Downloads\"/>
    </mc:Choice>
  </mc:AlternateContent>
  <bookViews>
    <workbookView xWindow="0" yWindow="0" windowWidth="28800" windowHeight="11730" tabRatio="500"/>
  </bookViews>
  <sheets>
    <sheet name="INGENIERIA DE SISTEMAS" sheetId="1" r:id="rId1"/>
  </sheets>
  <definedNames>
    <definedName name="_xlnm._FilterDatabase" localSheetId="0" hidden="1">'INGENIERIA DE SISTEMAS'!$B$10:$T$63</definedName>
    <definedName name="_Toc384289155" localSheetId="0">'INGENIERIA DE SISTEMAS'!$D$12</definedName>
  </definedNames>
  <calcPr calcId="162913"/>
  <extLst>
    <ext xmlns:loext="http://schemas.libreoffice.org/" uri="{7626C862-2A13-11E5-B345-FEFF819CDC9F}">
      <loext:extCalcPr stringRefSyntax="CalcA1ExcelA1"/>
    </ext>
  </extLst>
</workbook>
</file>

<file path=xl/calcChain.xml><?xml version="1.0" encoding="utf-8"?>
<calcChain xmlns="http://schemas.openxmlformats.org/spreadsheetml/2006/main">
  <c r="I63" i="1" l="1"/>
  <c r="B13" i="1" l="1"/>
  <c r="B14" i="1" s="1"/>
  <c r="B15" i="1" s="1"/>
  <c r="B16" i="1" s="1"/>
  <c r="B17" i="1" s="1"/>
  <c r="B18" i="1" s="1"/>
  <c r="B19" i="1" s="1"/>
  <c r="B20" i="1" s="1"/>
  <c r="B21" i="1" s="1"/>
  <c r="B22" i="1" s="1"/>
  <c r="B23" i="1" s="1"/>
  <c r="B24" i="1" s="1"/>
  <c r="B25" i="1" s="1"/>
  <c r="B26" i="1" s="1"/>
  <c r="B27" i="1" s="1"/>
  <c r="B28" i="1" s="1"/>
  <c r="B29" i="1" s="1"/>
  <c r="B30" i="1" s="1"/>
  <c r="B31" i="1" s="1"/>
  <c r="B32" i="1" s="1"/>
  <c r="B35" i="1" s="1"/>
  <c r="B36"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alcChain>
</file>

<file path=xl/comments1.xml><?xml version="1.0" encoding="utf-8"?>
<comments xmlns="http://schemas.openxmlformats.org/spreadsheetml/2006/main">
  <authors>
    <author>SALA_1</author>
  </authors>
  <commentList>
    <comment ref="F12" authorId="0" shapeId="0">
      <text>
        <r>
          <rPr>
            <b/>
            <sz val="9"/>
            <color indexed="81"/>
            <rFont val="Tahoma"/>
            <family val="2"/>
          </rPr>
          <t>SALA_1:</t>
        </r>
        <r>
          <rPr>
            <sz val="9"/>
            <color indexed="81"/>
            <rFont val="Tahoma"/>
            <family val="2"/>
          </rPr>
          <t xml:space="preserve">
2025-1: Adrián Izquierdo desde la cátedra de prouyecto pedagógico. 
2025-2: Jhon Henry </t>
        </r>
      </text>
    </comment>
  </commentList>
</comments>
</file>

<file path=xl/sharedStrings.xml><?xml version="1.0" encoding="utf-8"?>
<sst xmlns="http://schemas.openxmlformats.org/spreadsheetml/2006/main" count="416" uniqueCount="307">
  <si>
    <t>PLAN DE MEJORAMIENTO DE AUTOEVALUACIÓN</t>
  </si>
  <si>
    <t>PROGRAMA:</t>
  </si>
  <si>
    <t>FECHA:</t>
  </si>
  <si>
    <t xml:space="preserve">INTEGRANTES: </t>
  </si>
  <si>
    <t>SEDE:</t>
  </si>
  <si>
    <t>MOCOA</t>
  </si>
  <si>
    <t>FACTOR</t>
  </si>
  <si>
    <t>CARACTERÍSTICA</t>
  </si>
  <si>
    <t>ASPECTO A MEJORAR</t>
  </si>
  <si>
    <t>ACCION</t>
  </si>
  <si>
    <t>META</t>
  </si>
  <si>
    <t>INDICADOR</t>
  </si>
  <si>
    <t>COSTO APROXIMADO</t>
  </si>
  <si>
    <t>FUENTE
DE FINANCIACIÓN</t>
  </si>
  <si>
    <t>EJE- SUBPROGRAMA DEL PDI</t>
  </si>
  <si>
    <t>PROYECTO 
(ARTICULADO CON PDI)</t>
  </si>
  <si>
    <t>FECHA INICIO</t>
  </si>
  <si>
    <t>FECHA FINAL</t>
  </si>
  <si>
    <t>RESPONSABLE</t>
  </si>
  <si>
    <t>DIA</t>
  </si>
  <si>
    <t>MES</t>
  </si>
  <si>
    <t>AÑO</t>
  </si>
  <si>
    <t xml:space="preserve">FACTOR 1: PROYECTO EDUCATIVO DEL PROGRAMA E IDENTIDAD INSTITUCIONAL. </t>
  </si>
  <si>
    <t xml:space="preserve">Característica 1. Proyecto Educativo del Programa. </t>
  </si>
  <si>
    <t>Mayor divulgación y apropiación del PEI y PEP a la comunidad académica</t>
  </si>
  <si>
    <t>Capacitar semestralmente en el PEI y PEP</t>
  </si>
  <si>
    <t>Garantizar que el 100% de los estudiantes y profesores vinculados al programa reciban capacitación semestralmente.</t>
  </si>
  <si>
    <t>Aplicación del modelo de autoevaluación con miras de acreditación  y renovación de condiciones de calidad de  programas académicos</t>
  </si>
  <si>
    <t>Diseñar un instrumento que permita medir el nivel de apropiación del PEP con el apoyo de la UF Proyecto Pedagógico Institucional</t>
  </si>
  <si>
    <t xml:space="preserve">Desarrollar y validar un instrumento que permita evaluar el nivel de apropiación del Proyecto Educativo Pedagógico (PEP) </t>
  </si>
  <si>
    <t xml:space="preserve">Característica 2. Relevancia académica y pertinencia social del programa académico. </t>
  </si>
  <si>
    <t>Construir el documento estudio de pertinencia académica e impacto social del programa</t>
  </si>
  <si>
    <t>Elaborar y actualizar un estudio de pertinencia del programa cada dos años.</t>
  </si>
  <si>
    <t xml:space="preserve">FACTOR 2: ESTUDIANTES. </t>
  </si>
  <si>
    <t xml:space="preserve">Característica 3. Participación en actividades de formación integral. </t>
  </si>
  <si>
    <t>Oferta de actividades extracurriculares</t>
  </si>
  <si>
    <t>Aumentar la oferta de actividades de proyección social y extensión</t>
  </si>
  <si>
    <t xml:space="preserve">Generar proyectos de proyección social y extensión para facilitar la vinculación de los estudiantes </t>
  </si>
  <si>
    <t>Realizar 2 actividades semestrales lideradas por el programa (1 de proyección social y 1 de extensión).</t>
  </si>
  <si>
    <t xml:space="preserve">Característica 4. Orientación y seguimiento a estudiantes. </t>
  </si>
  <si>
    <t>Ampliar la orientación profesional, la interacción con el sector productivo y el fortalecimiento de las habilidades blandas</t>
  </si>
  <si>
    <t xml:space="preserve">Brindar orientación profesional e identificar y potencializar las habilidades en los estudiantes </t>
  </si>
  <si>
    <t xml:space="preserve">Característica 5. Capacidad de trabajo autónomo. </t>
  </si>
  <si>
    <t>Fomentar las acciones y mejora de los recursos que permitan el desarrollo y seguimiento continuo del trabajo autónomo en el estudiante</t>
  </si>
  <si>
    <t xml:space="preserve">Característica 6. Reglamento estudiantil y política académica. </t>
  </si>
  <si>
    <t>Mejorar los canales de divulgación y comunicación sobre las actualizaciones normativa</t>
  </si>
  <si>
    <t>Mantener actualizado los canales de comunicación institucional con las modificaciones e historial normativo, conforme al plan de comunicaciones establecido por la institución</t>
  </si>
  <si>
    <t>Actualizar, publicar y socializar el 100% de los documentos normativos institucionales.</t>
  </si>
  <si>
    <t>Ejecución de procesos y mecanismos de comunicación que promuevan el acceso a la información</t>
  </si>
  <si>
    <t xml:space="preserve">Característica 7. Estímulos y apoyos para estudiantes. </t>
  </si>
  <si>
    <t>Reglamentar los beneficios académicos y socioeconómicos a nivel de programa.</t>
  </si>
  <si>
    <t>Número de estudiantes informados sobre los beneficios académicos, cantidad de consultas atendidas, nivel de conocimiento evaluado a través de encuestas de percepción.</t>
  </si>
  <si>
    <t xml:space="preserve">FACTOR 3: PROFESORES. </t>
  </si>
  <si>
    <t xml:space="preserve">Característica 8. Selección, vinculación y permanencia. </t>
  </si>
  <si>
    <t>Mejora en el proceso de selección y vinculación de docentes con componentes pedagógicos y de inglés</t>
  </si>
  <si>
    <t>Definir y documentar el perfil del profesor vinculado al programa.</t>
  </si>
  <si>
    <t>(Número de docentes que cumplen con el perfil) / (Número total de docentes vinculados) × 100</t>
  </si>
  <si>
    <t>Actualización el estatuto profesoral que garantice y mejore las condiciones de la prestación del servicio desde la selección, vinculación, permanencia y evaluación; incluyendo la labor del profesoral del catedrático</t>
  </si>
  <si>
    <t>Divulgación y apropiación del estatuto profesoral</t>
  </si>
  <si>
    <t>Implementar estrategias de divulgación y socialización del estatuto profesoral, utilizando medios digitales, capacitaciones y material informativo, para garantizar su comprensión y apropiación por parte del cuerpo docente</t>
  </si>
  <si>
    <t>Asegurar que al menos el 90% de los docentes conozcan y comprendan el estatuto profesoral.</t>
  </si>
  <si>
    <t xml:space="preserve">Porcentaje de implementación de estrategias=((Número de estrategias implementadas)/(Número de estrategias proyectadas))×100
</t>
  </si>
  <si>
    <t xml:space="preserve">Característica 10. Número, dedicación, nivel de formación y experiencia. </t>
  </si>
  <si>
    <t>Ampliar la planta docente tiempo completo de apoyo al programa</t>
  </si>
  <si>
    <t>Presentar un estudio que evidencie la necesidad de la ampliación de la planta docente de tiempo completo para apoyar el programa</t>
  </si>
  <si>
    <t>Radicar y presentar ante las directivas un estudio estratégico sobre el programa.</t>
  </si>
  <si>
    <t xml:space="preserve">Gestión ante los entidades competentes la ampliación de la  planta profesoral </t>
  </si>
  <si>
    <t xml:space="preserve">Característica 11. Desarrollo profesoral. </t>
  </si>
  <si>
    <t>Fortalecer la capacitación pedagógica a profesores</t>
  </si>
  <si>
    <t>Reconocimiento, incentivos y estímulos a los aportes significativos y trayectoria profesoral</t>
  </si>
  <si>
    <t xml:space="preserve">Característica 13. Producción, pertinencia, utilización e impacto de material docente. </t>
  </si>
  <si>
    <t>Operativizar la producción de material académico de profesores</t>
  </si>
  <si>
    <t xml:space="preserve">Característica 15. Evaluación de profesores. </t>
  </si>
  <si>
    <t>Demostrar el mejoramiento continuo del desempeño de los profesores a partir de los resultados de la evaluación</t>
  </si>
  <si>
    <t>Construir el documento que integre las evidencias del mejoramiento continuo del desempeño de los profesores y cómo esto redunda en la calidad del programa</t>
  </si>
  <si>
    <t>Elaborar y socializar un documento sobre la mejora continua del desempeño docente.</t>
  </si>
  <si>
    <t>(Número de documentos elaborados) / (Número de documentos proyectados) × 100</t>
  </si>
  <si>
    <t xml:space="preserve">FACTOR 4: EGRESADOS. </t>
  </si>
  <si>
    <t xml:space="preserve">Característica 16. Seguimiento a los egresados. </t>
  </si>
  <si>
    <t>Estudios sistémicos sobre el desarrollo profesional y laboral de los egresados</t>
  </si>
  <si>
    <t>Diseñar un estudio sobre la inserción laboral y necesidades de capacitación de egresados.</t>
  </si>
  <si>
    <t>Seguimiento a los egresados</t>
  </si>
  <si>
    <t xml:space="preserve">Característica 17. Impacto de los egresados en el medio social y académico. </t>
  </si>
  <si>
    <t>Mejorar el impacto del egresado en el medio social y académico a partir de los apoyos institucionales</t>
  </si>
  <si>
    <t>Aprobar e implementar una política institucional de reconocimiento a egresados destacados.</t>
  </si>
  <si>
    <t>(Número de políticas aprobadas y reglamentadas) / (Número de políticas proyectadas) × 100</t>
  </si>
  <si>
    <t xml:space="preserve">FACTOR 5: ASPECTOS ACADÉMICOS Y RESULTADOS DE APRENDIZAJE. </t>
  </si>
  <si>
    <t xml:space="preserve">Característica 18. Integralidad de los aspectos curriculares. </t>
  </si>
  <si>
    <t>(Número de evaluaciones aplicadas) / (Número de evaluaciones proyectadas) × 100</t>
  </si>
  <si>
    <t xml:space="preserve">Característica 19. Flexibilidad de los aspectos curriculares. </t>
  </si>
  <si>
    <t xml:space="preserve">Característica 20. Interdisciplinariedad. </t>
  </si>
  <si>
    <t xml:space="preserve">Característica 21. Estrategias pedagógicas. </t>
  </si>
  <si>
    <t xml:space="preserve">Evaluación de las estrategias pedagógicas
</t>
  </si>
  <si>
    <t>Número de evaluaciones de estrategias pedagógicas realizadas por año /Numero de Evaluaciones Proyectadas.</t>
  </si>
  <si>
    <t xml:space="preserve">Característica 22. Sistema de evaluación de estudiantes. </t>
  </si>
  <si>
    <t xml:space="preserve">Característica 23. Resultados de aprendizaje. </t>
  </si>
  <si>
    <t xml:space="preserve">Característica 24. Competencias. </t>
  </si>
  <si>
    <t xml:space="preserve">Característica 25. Evaluación y autorregulación del programa académico. </t>
  </si>
  <si>
    <t xml:space="preserve">Característica 26. Vinculación e interacción social. </t>
  </si>
  <si>
    <t>Realizar un informe de la participación y el impacto que han tenido los procesos de vinculación e interacción social</t>
  </si>
  <si>
    <t>1 documento construido</t>
  </si>
  <si>
    <t>Documento proyectado / documento elaborado</t>
  </si>
  <si>
    <t xml:space="preserve">FACTOR 6: PERMANENCIA Y GRADUACIÓN. </t>
  </si>
  <si>
    <t xml:space="preserve">Característica 27. Políticas, estrategias y estructura para la permanencia y la graduación. </t>
  </si>
  <si>
    <t>Acciones de mejora orientadas al mejoramiento de la permanencia y la graduación en el programa</t>
  </si>
  <si>
    <t>Presentar el proyecto de acuerdo ante el consejo académico para su aprobación, la actualización de la reglamentación del proceso de admisión con las condiciones específicas para el programa, entre ellos que se cumpla con el perfil de ingreso</t>
  </si>
  <si>
    <t>Acuerdo presentado y aprobado</t>
  </si>
  <si>
    <t>Documento proyectado / documento aprobado</t>
  </si>
  <si>
    <t>Inmersión en la Educación Superior</t>
  </si>
  <si>
    <t xml:space="preserve">Característica 28. Caracterización de estudiantes y sistemas de alertas tempranas. </t>
  </si>
  <si>
    <t>Análisis de los resultados del proceso de alertas tempranas y el plan de acción correspondiente a seguir</t>
  </si>
  <si>
    <t>Seguimiento y acompañamiento estudiantil</t>
  </si>
  <si>
    <t xml:space="preserve">Característica 29. Ajustes a los aspectos curriculares. </t>
  </si>
  <si>
    <t>Evaluación y mejoramiento de los aspectos curriculares del programa</t>
  </si>
  <si>
    <t>Activación del comité curricular y de evaluación para el programa</t>
  </si>
  <si>
    <t>Comité curricular funcionando</t>
  </si>
  <si>
    <t>Cantidad de reuniones proyectadas / Cantidad de reuniones realizadas</t>
  </si>
  <si>
    <t xml:space="preserve">Característica 30. Mecanismos de selección. </t>
  </si>
  <si>
    <t>Análisis de la relación entre mecanismos de selección, permanencia y graduación</t>
  </si>
  <si>
    <t>Preparar y presentar el informe de la relación que existe entre los mecanismos de selección, permanencia y graduación, alineado al sistema de alertas tempranas</t>
  </si>
  <si>
    <t>Informe presentado</t>
  </si>
  <si>
    <t xml:space="preserve">FACTOR 7: INTERACCIÓN CON EL ENTORNO NACIONAL E INTERNACIONAL. </t>
  </si>
  <si>
    <t xml:space="preserve">Característica 31. Inserción del programa en contextos académicos nacionales e internacionales. </t>
  </si>
  <si>
    <t>Participación  en las mesas, comités, redes, nodos y grupos donde tenga influencia la academia.</t>
  </si>
  <si>
    <t xml:space="preserve">Característica 32. Relaciones externas de profesores y estudiantes. </t>
  </si>
  <si>
    <t xml:space="preserve">Característica 33. Habilidades comunicativas en una segunda lengua. </t>
  </si>
  <si>
    <t>Demostrar la incidencia de las estrategias empleadas para el desarrollo de las competencias comunicativas en segunda lengua</t>
  </si>
  <si>
    <t>Incluir en el plan de acción de relaciones externas, el capítulo de fortalecimiento de las estrategias segunda lengua</t>
  </si>
  <si>
    <t>Capítulo sobre componente de fortalecimiento de estrategias para segunda lengua en el programa</t>
  </si>
  <si>
    <t>Desarrollo de  estrategias que permita el fortalecimiento de las competencias de un segundo idioma conforme al marco de certificación internacional.</t>
  </si>
  <si>
    <t xml:space="preserve">FACTOR 8: APORTES DE LA INVESTIGACIÓN, LA INNOVACIÓN, EL DESARROLLO TECNOLÓGICO Y LA CREACIÓN, ASOCIADOS AL PROGRAMA ACADÉMICO. </t>
  </si>
  <si>
    <t xml:space="preserve">Característica 34. Formación para la investigación, desarrollo tecnológico, la innovación y la creación. </t>
  </si>
  <si>
    <t xml:space="preserve">Cantidad de estudiantes vinculados a proyectos de investigación/Numero de estudiantes del programa
</t>
  </si>
  <si>
    <t xml:space="preserve">Implementar la Oficina de Desarrollo de Software en un plazo de 1 año.
Lograr la certificación del programa en al menos una norma técnica en tecnología (ej. ISO 27001, ISO 29110, CMMI, SCRUM, Java, u otra relevante).
Desarrollar al menos 2 proyectos de software anuales con participación de estudiantes y docentes.
Establecer convenios con empresas y entidades públicas para la prestación de servicios tecnológicos.
</t>
  </si>
  <si>
    <t xml:space="preserve">
Cantidad de proyectos de software desarrollados anualmente de la ODS/cantidad de proyectos previstos
</t>
  </si>
  <si>
    <t xml:space="preserve">Característica 35. Compromiso con la investigación, desarrollo tecnológico, la innovación y la creación.  </t>
  </si>
  <si>
    <t xml:space="preserve">Documento de reglamento de propiedad intelectual aprobado y socializado /Documento RPI proyectado.
</t>
  </si>
  <si>
    <t xml:space="preserve">FACTOR 9: BIENESTAR DE LA COMUNIDAD ACADÉMICA DEL PROGRAMA. </t>
  </si>
  <si>
    <t>Impacto de los programas y servicios ofertados por BU</t>
  </si>
  <si>
    <t xml:space="preserve">Generar un análisis integral sobre el impacto de los programas y servicios ofertados por BU en cada uno de los escenarios de práctica dispuestos por la institución
</t>
  </si>
  <si>
    <t>Documento elaborado con el análisis cuantitativo y cualitativo que demuestre el impacto de los programas y servicios de BU y su incidencia en el desarrollo curricular de estudiantes y profesores.</t>
  </si>
  <si>
    <t>Desarrollo de eventos culturales internos. - Desarrollo de eventos deportivos y recreativos. - Desarrollo de actividades formativas para promover los estilos de vida saludable</t>
  </si>
  <si>
    <t xml:space="preserve">FACTOR 10: MEDIOS EDUCATIVOS Y AMBIENTES DE APRENDIZAJE. </t>
  </si>
  <si>
    <t xml:space="preserve">Característica 38, Estrategias y recursos de apoyo a profesores. </t>
  </si>
  <si>
    <t>Evidencias de estrategias y recursos de apoyo a profesores y estudiantes</t>
  </si>
  <si>
    <t>Plan estratégico elaborado y aprobado</t>
  </si>
  <si>
    <t xml:space="preserve">Documentos del plan construidos/Documentos del plan proyectados
</t>
  </si>
  <si>
    <t>Dotación de  medios educativos que fortalezcan los laboratorios, biblioteca  y espacios comunes a disposición de la comunidad institucional.</t>
  </si>
  <si>
    <t xml:space="preserve">Característica 39. Estrategias y recursos de apoyo a estudiantes. </t>
  </si>
  <si>
    <t xml:space="preserve">Disponibilidad de los medios educativos para el programa como equipos y medios audiovisuales </t>
  </si>
  <si>
    <t xml:space="preserve">Completar el diagnóstico de recursos educativos en 6 meses.
Gestionar la adquisición de equipos y medios audiovisuales en 1 año.
Implementar un plan de mantenimiento y renovación tecnológica en 2 años.
</t>
  </si>
  <si>
    <t xml:space="preserve">Inventario actualizado de equipos y medios audiovisuales disponibles.
Relación entre la cantidad de estudiantes y la disponibilidad de equipos.
</t>
  </si>
  <si>
    <t>Planeación</t>
  </si>
  <si>
    <t xml:space="preserve">Característica 40. Recursos bibliográficos y de información. </t>
  </si>
  <si>
    <t xml:space="preserve">Inversión en recursos bibliográficos para el programa </t>
  </si>
  <si>
    <t xml:space="preserve">Cantidad de nuevos libros físicos y digitales adquiridos / cantidad libros proyectados.
Número de bases de datos suscritas para acceso a artículos científicos y material de referencia/Bases de datos proyectadas.
</t>
  </si>
  <si>
    <t xml:space="preserve">FACTOR 11: ORGANIZACIÓN, ADMINISTRACIÓN Y FINANCIACIÓN DEL PROGRAMA ACADÉMICO. </t>
  </si>
  <si>
    <t>Evidencias de la participación de representantes de la comunidad académica en órganos de gobierno del programa</t>
  </si>
  <si>
    <t>Proponer la creación de las direcciones de programa y con ello la participación en representación de los diferentes órganos de gobierno en el que el programa puede participar como: consejo académico, comité curricular, de evaluación, de investigación</t>
  </si>
  <si>
    <t>Propuesta presentada ante las directivas</t>
  </si>
  <si>
    <t>Documento proyectado / documento entregado</t>
  </si>
  <si>
    <t>Generación de espacios para la sensibilización de la aplicación de las normas e identidad institucionales y para los espacios democráticos existentes en la institución</t>
  </si>
  <si>
    <t>Decanatura FICB</t>
  </si>
  <si>
    <t xml:space="preserve">Característica 43. Sistemas de comunicación e información. </t>
  </si>
  <si>
    <t>Evidencias de la suficiencia y calidad de recursos y sistemas de comunicación e información</t>
  </si>
  <si>
    <t>Construir un documento que permita proyectar al programa para los próximos 5 años en terminos de recursos y sistemas de comunicación e información, así como los medios necesarios para su funcionamiento</t>
  </si>
  <si>
    <t>Diseño e Implementación  de los sistema de información institucionales</t>
  </si>
  <si>
    <t xml:space="preserve">Característica 44. Estudiantes y capacidad institucional. </t>
  </si>
  <si>
    <t>Recopilar y sistematizar información en 6 meses.
Utilizar los datos recopilados para la toma de decisiones en gestión y planeación del programa.</t>
  </si>
  <si>
    <t>Mejoramiento, modernización y construcción de la infraestructura física que garanticen ambientes para el desarrollo de las actividades académicas, administrativas y de bienestar universitario</t>
  </si>
  <si>
    <t xml:space="preserve">Característica 45. Financiación del programa. </t>
  </si>
  <si>
    <t xml:space="preserve">Proyección para la asignación presupuestal del programa  </t>
  </si>
  <si>
    <t>Elaborar un documento de proyección presupuestal a siete años, incluyendo estrategias de gestión de recursos adicionales para garantizar una asignación eficiente y equitativa.</t>
  </si>
  <si>
    <t xml:space="preserve">Característica 46. Aseguramiento de la alta calidad y mejora continua. </t>
  </si>
  <si>
    <t>Consolidación del sistema interno de aseguramiento de la calidad</t>
  </si>
  <si>
    <t xml:space="preserve">Documento oficial del Sistema Interno de Aseguramiento de la Calidad (SIAC) aprobado e integrado con criterios ABET.
</t>
  </si>
  <si>
    <t xml:space="preserve">FACTOR 12: RECURSOS FÍSICOS Y TECNOLÓGICOS. </t>
  </si>
  <si>
    <t xml:space="preserve">Característica 47. Recursos de infraestructura física y tecnológica. </t>
  </si>
  <si>
    <t>Documento elaborado con la proyección del documento técnico</t>
  </si>
  <si>
    <t>Mejoramiento, modernización y construcción de la infraestructura física que garanticen ambientes para el desarrollo de las actividades académicas, administrativas y de bienestar universitario. - Mejoramiento y modernización de la infraestructura tecnológica que garanticen ambientes para el desarrollo de las actividades académicas, administrativas y de bienestar universitario.</t>
  </si>
  <si>
    <t xml:space="preserve">Característica 48. Recursos informáticos y de comunicación. </t>
  </si>
  <si>
    <t>Indice de actualización documental=((Número de documentos actualizados y socializados)/(Total de documentos existentes))×100</t>
  </si>
  <si>
    <t>Garantizar la participación de al menos 1 profesor de tiempo completo y 2 estudiantes del programa en procesos de inmersión internacional en fortalecimiento de segunda lengua (Inglés)</t>
  </si>
  <si>
    <t>1 docente de tiempo completo del programa en proceso de inmersión internacional
2 estudiantes del programa en proceso de inmersión internacional</t>
  </si>
  <si>
    <t>Docente TC y estudiantes proyectados / Docente TC y estudiantes en proceso de inmersión</t>
  </si>
  <si>
    <t xml:space="preserve">Documento elaborado / documento proyectado
</t>
  </si>
  <si>
    <t xml:space="preserve">Documento proyectado / documento entregado
</t>
  </si>
  <si>
    <t xml:space="preserve">Demostrar la coherencia que existe entre los recursos físicos y tecnológicos dispuestos para el funcionamiento del programa en coherencia con sus objetivos
</t>
  </si>
  <si>
    <r>
      <t>EDGAR ARCINIEGAS - JHON CUE</t>
    </r>
    <r>
      <rPr>
        <b/>
        <sz val="10"/>
        <color rgb="FF000000"/>
        <rFont val="Calibri"/>
        <family val="2"/>
      </rPr>
      <t>LLAR - ADRIÁN IZQUIERDO-TITO AMAURY TAPIA</t>
    </r>
  </si>
  <si>
    <t xml:space="preserve">MACROPROCESO: CONTROL Y MEJORAMIENTO </t>
  </si>
  <si>
    <t>Código: F-CYM-025</t>
  </si>
  <si>
    <t xml:space="preserve">PROCESO: EVALUACIÓN </t>
  </si>
  <si>
    <t xml:space="preserve">Página: 1 de 1 </t>
  </si>
  <si>
    <r>
      <t>EJE 1:</t>
    </r>
    <r>
      <rPr>
        <sz val="11"/>
        <color rgb="FF000000"/>
        <rFont val="Calibri"/>
        <family val="2"/>
      </rPr>
      <t xml:space="preserve"> Proceso de transformación con la participación activa de la comunidad educativa.
</t>
    </r>
    <r>
      <rPr>
        <b/>
        <sz val="11"/>
        <color rgb="FF000000"/>
        <rFont val="Calibri"/>
        <family val="2"/>
      </rPr>
      <t xml:space="preserve">SUBPROGRAMA: </t>
    </r>
    <r>
      <rPr>
        <sz val="11"/>
        <color rgb="FF000000"/>
        <rFont val="Calibri"/>
        <family val="2"/>
      </rPr>
      <t>Autoevaluación programas académicos</t>
    </r>
  </si>
  <si>
    <r>
      <t xml:space="preserve">EJE 5: </t>
    </r>
    <r>
      <rPr>
        <sz val="11"/>
        <color rgb="FF000000"/>
        <rFont val="Calibri"/>
        <family val="2"/>
      </rPr>
      <t xml:space="preserve">La gestión administrativa, la infraestructura y los medios educativos que garanticen la calidad en el servicio educativo.
</t>
    </r>
    <r>
      <rPr>
        <b/>
        <sz val="11"/>
        <color rgb="FF000000"/>
        <rFont val="Calibri"/>
        <family val="2"/>
      </rPr>
      <t xml:space="preserve">SUBPROGRAMA: </t>
    </r>
    <r>
      <rPr>
        <sz val="11"/>
        <color rgb="FF000000"/>
        <rFont val="Calibri"/>
        <family val="2"/>
      </rPr>
      <t>Plan de comunicaciones</t>
    </r>
  </si>
  <si>
    <r>
      <t xml:space="preserve">EJE 6: </t>
    </r>
    <r>
      <rPr>
        <sz val="11"/>
        <color rgb="FF000000"/>
        <rFont val="Calibri"/>
        <family val="2"/>
      </rPr>
      <t xml:space="preserve">El desarrollo integral del estudiante, docente y administrativo garantizado desde el bienestar universitario (Bienestar Universitario, permanencia y graduación estudiantil e inclusión). 
</t>
    </r>
    <r>
      <rPr>
        <b/>
        <sz val="11"/>
        <color rgb="FF000000"/>
        <rFont val="Calibri"/>
        <family val="2"/>
      </rPr>
      <t xml:space="preserve">SUBPROGRAMA: </t>
    </r>
    <r>
      <rPr>
        <sz val="11"/>
        <color rgb="FF000000"/>
        <rFont val="Calibri"/>
        <family val="2"/>
      </rPr>
      <t>Promoción socioeconómica</t>
    </r>
  </si>
  <si>
    <r>
      <t xml:space="preserve">EJE 2: </t>
    </r>
    <r>
      <rPr>
        <sz val="11"/>
        <color rgb="FF000000"/>
        <rFont val="Calibri"/>
        <family val="2"/>
      </rPr>
      <t xml:space="preserve">La labor profesoral como pilar del desarrollo institucional y la calidad académica. 
</t>
    </r>
    <r>
      <rPr>
        <b/>
        <sz val="11"/>
        <color rgb="FF000000"/>
        <rFont val="Calibri"/>
        <family val="2"/>
      </rPr>
      <t xml:space="preserve">SUBPROGRAMA: </t>
    </r>
    <r>
      <rPr>
        <sz val="11"/>
        <color rgb="FF000000"/>
        <rFont val="Calibri"/>
        <family val="2"/>
      </rPr>
      <t>Estatuto profesoral o docente</t>
    </r>
  </si>
  <si>
    <r>
      <t xml:space="preserve">EJE 2: </t>
    </r>
    <r>
      <rPr>
        <sz val="11"/>
        <color rgb="FF000000"/>
        <rFont val="Calibri"/>
        <family val="2"/>
      </rPr>
      <t xml:space="preserve">La labor profesoral como pilar del desarrollo institucional y la calidad académica. 
</t>
    </r>
    <r>
      <rPr>
        <b/>
        <sz val="11"/>
        <color rgb="FF000000"/>
        <rFont val="Calibri"/>
        <family val="2"/>
      </rPr>
      <t xml:space="preserve">SUBPROGRAMA: </t>
    </r>
    <r>
      <rPr>
        <sz val="11"/>
        <color rgb="FF000000"/>
        <rFont val="Calibri"/>
        <family val="2"/>
      </rPr>
      <t>Ampliación de la planta  profesoral</t>
    </r>
  </si>
  <si>
    <r>
      <t xml:space="preserve">EJE 2: </t>
    </r>
    <r>
      <rPr>
        <sz val="11"/>
        <color rgb="FF000000"/>
        <rFont val="Calibri"/>
        <family val="2"/>
      </rPr>
      <t xml:space="preserve">La labor profesoral como pilar del desarrollo institucional y la calidad académica. 
</t>
    </r>
    <r>
      <rPr>
        <b/>
        <sz val="11"/>
        <color rgb="FF000000"/>
        <rFont val="Calibri"/>
        <family val="2"/>
      </rPr>
      <t xml:space="preserve">SUBPROGRAMA: </t>
    </r>
    <r>
      <rPr>
        <sz val="11"/>
        <color rgb="FF000000"/>
        <rFont val="Calibri"/>
        <family val="2"/>
      </rPr>
      <t>Capacitación profesoral</t>
    </r>
  </si>
  <si>
    <r>
      <t xml:space="preserve">EJE 2: </t>
    </r>
    <r>
      <rPr>
        <sz val="11"/>
        <color rgb="FF000000"/>
        <rFont val="Calibri"/>
        <family val="2"/>
      </rPr>
      <t xml:space="preserve">La labor profesoral como pilar del desarrollo institucional y la calidad académica. 
</t>
    </r>
    <r>
      <rPr>
        <b/>
        <sz val="11"/>
        <color rgb="FF000000"/>
        <rFont val="Calibri"/>
        <family val="2"/>
      </rPr>
      <t xml:space="preserve">SUBPROGRAMA: </t>
    </r>
    <r>
      <rPr>
        <sz val="11"/>
        <color rgb="FF000000"/>
        <rFont val="Calibri"/>
        <family val="2"/>
      </rPr>
      <t xml:space="preserve">Reconocimiento, incentivos y estímulos a la labor profesoral </t>
    </r>
  </si>
  <si>
    <r>
      <t xml:space="preserve">EJE 7: </t>
    </r>
    <r>
      <rPr>
        <sz val="11"/>
        <color rgb="FF000000"/>
        <rFont val="Calibri"/>
        <family val="2"/>
      </rPr>
      <t xml:space="preserve">Relacionamiento de la institución con los egresados. 
</t>
    </r>
    <r>
      <rPr>
        <b/>
        <sz val="11"/>
        <color rgb="FF000000"/>
        <rFont val="Calibri"/>
        <family val="2"/>
      </rPr>
      <t xml:space="preserve">SUBPROGRAMA: </t>
    </r>
    <r>
      <rPr>
        <sz val="11"/>
        <color rgb="FF000000"/>
        <rFont val="Calibri"/>
        <family val="2"/>
      </rPr>
      <t>Seguimiento</t>
    </r>
  </si>
  <si>
    <r>
      <t xml:space="preserve">EJE 6: </t>
    </r>
    <r>
      <rPr>
        <sz val="11"/>
        <color rgb="FF000000"/>
        <rFont val="Calibri"/>
        <family val="2"/>
      </rPr>
      <t xml:space="preserve">El desarrollo integral del estudiante, docente y administrativo garantizado desde el bienestar universitario (Bienestar Universitario, permanencia y graduación estudiantil e inclusión). 
</t>
    </r>
    <r>
      <rPr>
        <b/>
        <sz val="11"/>
        <color rgb="FF000000"/>
        <rFont val="Calibri"/>
        <family val="2"/>
      </rPr>
      <t xml:space="preserve">SUBPROGRAMA: </t>
    </r>
    <r>
      <rPr>
        <sz val="11"/>
        <color rgb="FF000000"/>
        <rFont val="Calibri"/>
        <family val="2"/>
      </rPr>
      <t>Permanencia y Graduación</t>
    </r>
  </si>
  <si>
    <r>
      <t xml:space="preserve">EJE 4: </t>
    </r>
    <r>
      <rPr>
        <sz val="11"/>
        <color rgb="FF000000"/>
        <rFont val="Calibri"/>
        <family val="2"/>
      </rPr>
      <t xml:space="preserve">Articular los programas académicos y   actores institucional con las necesidades de la comunidad, para contribuir al desarrollo social.
</t>
    </r>
    <r>
      <rPr>
        <b/>
        <sz val="11"/>
        <color rgb="FF000000"/>
        <rFont val="Calibri"/>
        <family val="2"/>
      </rPr>
      <t xml:space="preserve">SUBPROGRAMA: </t>
    </r>
    <r>
      <rPr>
        <sz val="11"/>
        <color rgb="FF000000"/>
        <rFont val="Calibri"/>
        <family val="2"/>
      </rPr>
      <t>Internacionalización</t>
    </r>
  </si>
  <si>
    <r>
      <t xml:space="preserve">EJE 3: </t>
    </r>
    <r>
      <rPr>
        <sz val="11"/>
        <color rgb="FF000000"/>
        <rFont val="Calibri"/>
        <family val="2"/>
      </rPr>
      <t xml:space="preserve">La investigación para reconocer y potencializar la competitividad del territorio.
</t>
    </r>
    <r>
      <rPr>
        <b/>
        <sz val="11"/>
        <color rgb="FF000000"/>
        <rFont val="Calibri"/>
        <family val="2"/>
      </rPr>
      <t xml:space="preserve">SUBPROGRAMA: </t>
    </r>
    <r>
      <rPr>
        <sz val="11"/>
        <color rgb="FF000000"/>
        <rFont val="Calibri"/>
        <family val="2"/>
      </rPr>
      <t>Investigación para todos</t>
    </r>
  </si>
  <si>
    <r>
      <t xml:space="preserve">EJE 6: </t>
    </r>
    <r>
      <rPr>
        <sz val="11"/>
        <color rgb="FF000000"/>
        <rFont val="Calibri"/>
        <family val="2"/>
      </rPr>
      <t xml:space="preserve">El desarrollo integral del estudiante, docente y administrativo garantizado desde el bienestar universitario (Bienestar Universitario, permanencia y graduación estudiantil e inclusión). 
</t>
    </r>
    <r>
      <rPr>
        <b/>
        <sz val="11"/>
        <color rgb="FF000000"/>
        <rFont val="Calibri"/>
        <family val="2"/>
      </rPr>
      <t xml:space="preserve">SUBPROGRAMAS: - </t>
    </r>
    <r>
      <rPr>
        <sz val="11"/>
        <color rgb="FF000000"/>
        <rFont val="Calibri"/>
        <family val="2"/>
      </rPr>
      <t>Fortalecimiento del arte y cultura. - Fortalecimiento del la recreación y deporte. - Formación, prevención y promoción, de la salud</t>
    </r>
  </si>
  <si>
    <r>
      <t xml:space="preserve">EJE 5: </t>
    </r>
    <r>
      <rPr>
        <sz val="11"/>
        <color rgb="FF000000"/>
        <rFont val="Calibri"/>
        <family val="2"/>
      </rPr>
      <t xml:space="preserve">La gestión administrativa, la infraestructura y los medios educativos que garanticen la calidad en el servicio educativo.
</t>
    </r>
    <r>
      <rPr>
        <b/>
        <sz val="11"/>
        <color rgb="FF000000"/>
        <rFont val="Calibri"/>
        <family val="2"/>
      </rPr>
      <t xml:space="preserve">SUBPROGRAMA: </t>
    </r>
    <r>
      <rPr>
        <sz val="11"/>
        <color rgb="FF000000"/>
        <rFont val="Calibri"/>
        <family val="2"/>
      </rPr>
      <t xml:space="preserve">Dotación </t>
    </r>
  </si>
  <si>
    <r>
      <t xml:space="preserve">EJE 5: </t>
    </r>
    <r>
      <rPr>
        <sz val="11"/>
        <color rgb="FF000000"/>
        <rFont val="Calibri"/>
        <family val="2"/>
      </rPr>
      <t xml:space="preserve">La gestión administrativa, la infraestructura y los medios educativos que garanticen la calidad en el servicio educativo.
</t>
    </r>
    <r>
      <rPr>
        <b/>
        <sz val="11"/>
        <color rgb="FF000000"/>
        <rFont val="Calibri"/>
        <family val="2"/>
      </rPr>
      <t xml:space="preserve">SUBPROGRAMA: </t>
    </r>
    <r>
      <rPr>
        <sz val="11"/>
        <color rgb="FF000000"/>
        <rFont val="Calibri"/>
        <family val="2"/>
      </rPr>
      <t>Espacios de sensibilización</t>
    </r>
  </si>
  <si>
    <r>
      <t xml:space="preserve">Documento elaborado con la proyección a 5 años 
</t>
    </r>
    <r>
      <rPr>
        <sz val="11"/>
        <color rgb="FFFF0000"/>
        <rFont val="Calibri"/>
        <family val="2"/>
      </rPr>
      <t xml:space="preserve">
</t>
    </r>
  </si>
  <si>
    <r>
      <t>EJE 5:</t>
    </r>
    <r>
      <rPr>
        <sz val="11"/>
        <color rgb="FF000000"/>
        <rFont val="Calibri"/>
        <family val="2"/>
      </rPr>
      <t xml:space="preserve"> La gestión administrativa, la infraestructura y los medios educativos que garanticen la calidad en el servicio educativo.
</t>
    </r>
    <r>
      <rPr>
        <b/>
        <sz val="11"/>
        <color rgb="FF000000"/>
        <rFont val="Calibri"/>
        <family val="2"/>
      </rPr>
      <t>SUBPROGRAMA:</t>
    </r>
    <r>
      <rPr>
        <sz val="11"/>
        <color rgb="FF000000"/>
        <rFont val="Calibri"/>
        <family val="2"/>
      </rPr>
      <t xml:space="preserve"> Sistemas de información institucional</t>
    </r>
  </si>
  <si>
    <r>
      <t xml:space="preserve">EJE 5: </t>
    </r>
    <r>
      <rPr>
        <sz val="11"/>
        <color rgb="FF000000"/>
        <rFont val="Calibri"/>
        <family val="2"/>
      </rPr>
      <t xml:space="preserve">La gestión administrativa, la infraestructura y los medios educativos que garanticen la calidad en el servicio educativo.
</t>
    </r>
    <r>
      <rPr>
        <b/>
        <sz val="11"/>
        <color rgb="FF000000"/>
        <rFont val="Calibri"/>
        <family val="2"/>
      </rPr>
      <t>SUBPROGRAMA:</t>
    </r>
    <r>
      <rPr>
        <sz val="11"/>
        <color rgb="FF000000"/>
        <rFont val="Calibri"/>
        <family val="2"/>
      </rPr>
      <t xml:space="preserve"> Infraestructura física</t>
    </r>
  </si>
  <si>
    <r>
      <t xml:space="preserve">EJE 5: </t>
    </r>
    <r>
      <rPr>
        <sz val="11"/>
        <color rgb="FF000000"/>
        <rFont val="Calibri"/>
        <family val="2"/>
      </rPr>
      <t xml:space="preserve">La gestión administrativa, la infraestructura y los medios educativos que garanticen la calidad en el servicio educativo.
</t>
    </r>
    <r>
      <rPr>
        <b/>
        <sz val="11"/>
        <color rgb="FF000000"/>
        <rFont val="Calibri"/>
        <family val="2"/>
      </rPr>
      <t xml:space="preserve">SUBPROGRAMAS: - </t>
    </r>
    <r>
      <rPr>
        <sz val="11"/>
        <color rgb="FF000000"/>
        <rFont val="Calibri"/>
        <family val="2"/>
      </rPr>
      <t xml:space="preserve">Infraestructura física. - Infraestructura tecnológica </t>
    </r>
  </si>
  <si>
    <r>
      <rPr>
        <sz val="11"/>
        <rFont val="Calibri"/>
        <family val="2"/>
      </rPr>
      <t xml:space="preserve">Porcentaje de cumplimiento = </t>
    </r>
    <r>
      <rPr>
        <sz val="11"/>
        <color theme="1"/>
        <rFont val="Calibri"/>
        <family val="2"/>
      </rPr>
      <t>((Número de estudiantes y profesores capacitados por semestre) / (Número de estudiantes y profesores total del programa en el semestre))*100</t>
    </r>
  </si>
  <si>
    <t>Porcentaje de cumplimiento = ( Etapas completadas)/(Total de etapas previstas)*100</t>
  </si>
  <si>
    <t>Actualización permanente del estudio de la pertinencia académico y social del programa con el fin de identificar necesidades del entorno</t>
  </si>
  <si>
    <t>Porcentaje de cumplimiento= (Número de documentos elaborados / Número de documentos proyectados)*100</t>
  </si>
  <si>
    <t>Porcentaje de cumplimiento=((Número de documentos elaborados)/(Número de documentos proyectados))×100</t>
  </si>
  <si>
    <t xml:space="preserve">Optimizar e integrar el Sistema Interno de Aseguramiento de la Calidad (SIAC) con la plataforma EVAL, aprovechando su capacidad para la autoevaluación y seguimiento de indicadores de calidad.
Alinear los procesos de evaluación y mejora continua con los estándares nacionales e internacionales, incluyendo ABET y CNA, asegurando la trazabilidad de los resultados de aprendizaje y competencias.
Automatizar la recopilación y análisis de datos mediante EVAL, permitiendo generar informes detallados para la toma de decisiones estratégicas.
Capacitar a docentes y administrativos en el uso de EVAL para la gestión del aseguramiento de la calidad, con foco en la alineación con estándares de acreditación.
</t>
  </si>
  <si>
    <t>TOTAL</t>
  </si>
  <si>
    <t>INGENIERÍA DE SISTEMAS (VIGENCIA PM 2025-2026)</t>
  </si>
  <si>
    <t>Fortalecer convenios con comunidades, IES, entidades gubernamentales, ONG, entre otras</t>
  </si>
  <si>
    <t>Mejorar los beneficios académicos y apoyos socioeconómicos</t>
  </si>
  <si>
    <t>Establecer el perfil del profesor que se vincule con el programa de ingeniería de sistemas, en relación a conocimiento, actitud, aptitud y disposición para fortalecer las competencias pedagógicas y de inglés</t>
  </si>
  <si>
    <t>Realizar un estudio que permita mantener actualizada la información sobre las oportunidades laborales, necesidades de capacitaciones y actualizaciones permanentes; así como incluir las acciones pertinentes para mantener sistematizada la información de los egresados</t>
  </si>
  <si>
    <t>Crear y aprobar la política de reconocimientos y estímulos para egresados destacados en los diferentes ámbitos</t>
  </si>
  <si>
    <t>Evidenciar la participación de estudiantes y profesores, medir el impacto que se genera de los procesos de proyección social de las acciones realizadas por el programa</t>
  </si>
  <si>
    <t>Demostrar el impacto de resultados de cooperación académica y científica del programa, mediante convenios, proyectos, intercambios de profesores y estudiantes en el contexto nacional e internacional</t>
  </si>
  <si>
    <t>Garantizar la participación de docentes de tiempo completo y estudiantes destacados del programa en procesos de inmersión en segunda lengua (Inglés) en el exterior</t>
  </si>
  <si>
    <t>Crear la Oficina de Desarrollo de Software dentro del programa de Ingeniería de Sistemas, con el objetivo de liderar proyectos tecnológicos, fomentar la formación práctica de los estudiantes y gestionar procesos de certificación en normas de tecnología</t>
  </si>
  <si>
    <t>Diseñar, aprobar e implementar un reglamento de propiedad intelectual para regular la producción académica, investigativa y tecnológica del programa, garantizando la protección de los derechos de autores, creadores y de la institución</t>
  </si>
  <si>
    <t>Realizar un diagnóstico de los recursos educativos disponibles en el programa e identificar las necesidades prioritarias en equipos tecnológicos, medios audiovisuales y herramientas de apoyo al aprendizaje. Gestionar la adquisición y mantenimiento de estos recursos mediante proyectos institucionales y alianzas estratégicas</t>
  </si>
  <si>
    <t xml:space="preserve">Realizar un análisis de necesidades bibliográficas específicas del programa y gestionar la adquisición de libros físicos, bases de datos digitales y otros recursos de información pertinentes. Fortalecer las suscripciones a bibliotecas virtuales y promover la producción de material académico propio
</t>
  </si>
  <si>
    <t xml:space="preserve">Diseñar y establecer un plan de proyección presupuestal a mediano y largo plazo para el programa, considerando fuentes de financiación internas y externas, necesidades académicas, tecnológicas y operativas
</t>
  </si>
  <si>
    <t>Estadísticas sobre capacidades institucionales en materia de recursos humanos, técnicos, tecnológicos y financieros</t>
  </si>
  <si>
    <t>Construir un documento que permita evidenciar la estadística de capacidades institucionales que soporten el programa para los próximos 7 años</t>
  </si>
  <si>
    <t>Fortalecer y consolidar el Sistema Interno de Aseguramiento de la Calidad (SIAC) del programa, alineándolo con los estándares nacionales e internacionales, incluyendo los criterios de acreditación de ABET (Accreditation Board for Engineering and Technology), con el fin de garantizar una mejora continua y la excelencia académica</t>
  </si>
  <si>
    <t>Proyectar un documento técnico para la dotación de recursos tecnológicos para el nuevo edificio de la FICB</t>
  </si>
  <si>
    <t>Evidencia de la coherencia entre recursos
informáticos y de comunicación con las
necesidades del Programa en su lugar de
desarrollo y escenarios de práctica</t>
  </si>
  <si>
    <t xml:space="preserve">Característica 36. Programas y servicios. 
Característica 37: Participación y seguimiento. </t>
  </si>
  <si>
    <t xml:space="preserve">Característica 41. Organización y administración.
Característica 42. Dirección y gestión. </t>
  </si>
  <si>
    <t>Fortalecer la oferta de actividades extracurriculares con apoyo del CIECYT y Bienestar Universitario.</t>
  </si>
  <si>
    <t>2 actividades extracurriculares anual</t>
  </si>
  <si>
    <t>Nro. Actividades realizadas /  Nro. Actividaeds Proyectdas</t>
  </si>
  <si>
    <t>Formalizar y poner en ejecución 5 nuevos convenios con instituciones y comunidades en un año.</t>
  </si>
  <si>
    <t>Número de convenios firmados / Número de convenios proyectados</t>
  </si>
  <si>
    <t>Número de actividades realizadas / Número de actividades proyectadas</t>
  </si>
  <si>
    <t>Desarrollar 1 taller por semestre</t>
  </si>
  <si>
    <t>Número de talleres desarrollados / Número de talleres proyectados</t>
  </si>
  <si>
    <t>Fortalecer el acompañamiento académico de los estudiantes en interacción con el sector productivo</t>
  </si>
  <si>
    <t>Asesoría y acompañamiento al 100% de estudiantes que se vinculan en práctica profesional y pasantías con el sector productivo</t>
  </si>
  <si>
    <t>Número de estudiantes atendidos / Número de estudiantes vinculados con el sector</t>
  </si>
  <si>
    <t>100% informe de actividaeds anual</t>
  </si>
  <si>
    <t>Establecer una ruta acerca de los beneficios académicos existentes en la UNIPUTUMAYO que oriente al estudiante sobre  dicho proceso</t>
  </si>
  <si>
    <t>Diseñar e implementar una estrategia de difusión clara y accesible sobre los beneficios académicos, utilizando plataformas digitales, material impreso y sesiones informativas para orientar a los estudiantes en el proceso de acceso a estos beneficios</t>
  </si>
  <si>
    <t xml:space="preserve">Realizar jornadas de capacitación pedagógica bajo el modelo educativo institucional y los lineamientos curriculares </t>
  </si>
  <si>
    <t>1 capacitación anual</t>
  </si>
  <si>
    <t xml:space="preserve">Número de capacitaciones realizadas / Número de capacitaciones proyectadas
</t>
  </si>
  <si>
    <t>Diseñar y ejecutar un plan para desarrollar conjuntamente con los profesores la producción de material académico, incluyendo incentivos, capacitación y herramientas tecnológicas para la creación y difusión de contenido educativo.</t>
  </si>
  <si>
    <t>1 plan diseñado y con un 30% en ejecución</t>
  </si>
  <si>
    <t>informe de seguimiento de la ejecución del plan</t>
  </si>
  <si>
    <t>Aplicar a partir del 2026 dos evaluaciones para medir el estado del currículo y la efectividad de mejoras implementadas del nuevo plan de estudios.</t>
  </si>
  <si>
    <t>Evaluación de la integralidad, flexibilidad e interdisciplinariedad del curriculo a partir de la implementación del nuevo plan de estudios y sus syllabus en el 2026</t>
  </si>
  <si>
    <t xml:space="preserve">Realizar evaluaciones diagnósticas y posteriores a las acciones realizadas por el programa sobre la integralidad, flexibilidad e interdisciplinariedad del currículo
</t>
  </si>
  <si>
    <t>Implementar un sistema sistemático de seguimiento y evaluación de las estrategias pedagógicas establecidas en el PEP, a través de mediciones periódicas de su impacto en el aprendizaje, con el fin de optimizar su aplicación y fortalecer la calidad académica del programa, haciendo uso de las rúbricas de evaluación.</t>
  </si>
  <si>
    <t>A partir del 2026, Evaluar anualmente las estrategias pedagógicas del PEP y garantizar que al menos el 70% de las recomendaciones sean aplicadas en el siguiente periodo académico.</t>
  </si>
  <si>
    <t>A partir del 2026, realizar seguimiento y retroalimentación continua sobre los Resultados de Aprendizaje (RA) y las Competencias del programa.</t>
  </si>
  <si>
    <t>Establecer un sistema de evaluación y retroalimentación de resultados de aprendizaje (RA) en el 100% de las asignaturas del programa en un plazo de cuatro años a partir del 2026</t>
  </si>
  <si>
    <t>Mejoramiento del proceso de evaluación a nivel del programa (PEP) con fines de retroalimentación de los RA y Competencias</t>
  </si>
  <si>
    <t>(Número de asignaturas con evaluación) / (Número total de asignaturas) × 100</t>
  </si>
  <si>
    <t>Lograr que el 100% de los planes de mejoramiento derivados de los procesos de  autoevaluación sean implementados y monitoreados anualmente.</t>
  </si>
  <si>
    <t>Cumplimiento constante de los procesos de autoevaluación y planes de mejoramiento con fines de acreditación.</t>
  </si>
  <si>
    <t>Ejecutar las acciones del sistema de aseguramiento de la calidad institucional para el fortalecimiento del proceso de autoevaluación y acreditación del programa</t>
  </si>
  <si>
    <t>Porcentaje de planes de mejoramiento implementados</t>
  </si>
  <si>
    <t>1 software diseñado e implementado</t>
  </si>
  <si>
    <t xml:space="preserve">% de diseño e implementación </t>
  </si>
  <si>
    <t>Diseñar e implementar un software de alertas tempranas que permitan analizar el riesgo estudiantil y definir estrategias de intervención oportunas.</t>
  </si>
  <si>
    <t>Promover la participación de estudiantes y profesores en comunicades académicas nacionales e internacionales que permitan fortalecer el currículo</t>
  </si>
  <si>
    <t>1 convenio nacional, 1 convenio internacional por año ejecutado</t>
  </si>
  <si>
    <t>número de pconvenios ejecutados / número total de convenios proyectados</t>
  </si>
  <si>
    <t>Gestionar y ejecutar convenios con comunidades nacionales e internacionales para permitir a estudiantes y profesores fortalecer las competencias propias del campo de estudio, en cualquier modalidad de ejecución</t>
  </si>
  <si>
    <t>Generar un plan de acción a 5 años que permita establecer las acciones específicas para consolidar y fortalecer las relaciones externas de profesores y estudiantes en el contexto nacional e internacional, con el fin de mantener actualizado los aspectos curriculares del programa bajo las tendencias vigentes</t>
  </si>
  <si>
    <t>Plan de acción a 5 años elaborado y aprobado</t>
  </si>
  <si>
    <t>Fortalecer la investigación en las lineas definidas por el programa para impactar en el entorno, con la participación de estudiantes y profesores</t>
  </si>
  <si>
    <t>Proponer y desarrollar proyectos de investigación aplicada con la articulación de docentes y estudiantes bajo las líneas definidas por el programa, procurando generar impacto regional y nacional</t>
  </si>
  <si>
    <t xml:space="preserve">Desarrollar 1 proyecto de investigació anual con alto impacto regional y/o nacional
Publicar al menos 1 artículo científico en revistas indexadas por año, con participación de docentes y estudiantes.
</t>
  </si>
  <si>
    <t>Fortalecer el desarrollo tecnológico, la innovación y la creación artística</t>
  </si>
  <si>
    <t>Crear un plan estratégico con fines de dotación para poder definir, aplicar y evaluar estrategias y recursos de los ambientes de aprendizaje depuestos para estudiantes y profesores</t>
  </si>
  <si>
    <t xml:space="preserve">Identificar necesidades bibliográficas y de acceso a información acorde a las necesidades del programa
</t>
  </si>
  <si>
    <t>UNIPUTUMAYO</t>
  </si>
  <si>
    <t>Elaborar un proyecto para la adquisición de un laboratorio de IA y STEAM y SIG para la Institución</t>
  </si>
  <si>
    <t>Establecer a nivel de programa y en el marco del estatuto estudiantil, beneficios académicos para los estudiantes y permitir divulgar constantemente los procesos de apoyos socioeconómicos otorgados por la institución o el gobierno nacional. Diseñar una ruta informativa sobre los beneficios académicos de la Institución para orientar a los estudiantes en su acceso y aprovechamiento</t>
  </si>
  <si>
    <t>Asegurar que el 100% de los estudiantes conozcan los beneficios académicos disponibles en la Institución</t>
  </si>
  <si>
    <t>Elaboración de  un plan de incentivos, estímulos, becas, para los estudiantes de la Institución</t>
  </si>
  <si>
    <t xml:space="preserve">Capacitación continua a la comunidad de profesores de la Institución, acorde a las necesidades identificadas en procesos de autoevaluación </t>
  </si>
  <si>
    <t xml:space="preserve">Elaborar el reglamento de propiedad intelectual en un plazo de 6 meses.
Socializar y aprobar el reglamento en los órganos competentes de la Institución en un período de 1 año.
Implementar estrategias de divulgación para garantizar su conocimiento y aplicación.
</t>
  </si>
  <si>
    <t>Vinculación de la comunidad académica en los procesos de investigación, pertinentes para la Institución y para la región.</t>
  </si>
  <si>
    <t xml:space="preserve">Caraterística 9. Estatuto profesoral. </t>
  </si>
  <si>
    <t>ACCIONES DE MEJORA</t>
  </si>
  <si>
    <t xml:space="preserve">En colaboración con los docentes del programa y el área de TIC alimentar la plataforma Moodle como mecanismo autorizado por el Consejo Académico para el apoyo del trabajo autónomo del estudiante. </t>
  </si>
  <si>
    <t xml:space="preserve">1 informe de actividades realizadas en plataforma Moodle por año. </t>
  </si>
  <si>
    <t xml:space="preserve">Dirección de Programa Ingeniería de Sistemas </t>
  </si>
  <si>
    <t xml:space="preserve">Oficina de Egresados Mocoa </t>
  </si>
  <si>
    <t xml:space="preserve">Internacionalización Mocoa </t>
  </si>
  <si>
    <t>Comunicaciones</t>
  </si>
  <si>
    <t xml:space="preserve">Bienestar Universitario Mocoa  </t>
  </si>
  <si>
    <t>Dirección de Programa Ingeniería de Sistemas</t>
  </si>
  <si>
    <t>Fecha: 20-10-2025</t>
  </si>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</sst>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dd/mm/yyyy"/>
    <numFmt numFmtId="165" formatCode="_-&quot;$ &quot;* #,##0_-;&quot;-$ &quot;* #,##0_-;_-&quot;$ &quot;* \-??_-;_-@"/>
    <numFmt numFmtId="166" formatCode="_-* #,##0_-;\-* #,##0_-;_-* &quot;-&quot;??_-;_-@_-"/>
  </numFmts>
  <fonts count="13" x14ac:knownFonts="1">
    <font>
      <sz val="11"/>
      <color theme="1"/>
      <name val="Calibri"/>
      <charset val="1"/>
    </font>
    <font>
      <sz val="10"/>
      <name val="Arial"/>
      <family val="2"/>
    </font>
    <font>
      <sz val="10"/>
      <color rgb="FF000000"/>
      <name val="Calibri"/>
      <family val="2"/>
    </font>
    <font>
      <b/>
      <sz val="10"/>
      <color rgb="FF000000"/>
      <name val="Calibri"/>
      <family val="2"/>
    </font>
    <font>
      <b/>
      <sz val="10"/>
      <color theme="1"/>
      <name val="Calibri"/>
      <family val="2"/>
    </font>
    <font>
      <sz val="11"/>
      <color theme="1"/>
      <name val="Calibri"/>
      <family val="2"/>
    </font>
    <font>
      <b/>
      <sz val="11"/>
      <color rgb="FF000000"/>
      <name val="Calibri"/>
      <family val="2"/>
    </font>
    <font>
      <sz val="11"/>
      <color rgb="FF000000"/>
      <name val="Calibri"/>
      <family val="2"/>
    </font>
    <font>
      <sz val="11"/>
      <color rgb="FFFF0000"/>
      <name val="Calibri"/>
      <family val="2"/>
    </font>
    <font>
      <sz val="11"/>
      <color theme="1"/>
      <name val="Calibri"/>
      <family val="2"/>
    </font>
    <font>
      <sz val="11"/>
      <name val="Calibri"/>
      <family val="2"/>
    </font>
    <font>
      <sz val="9"/>
      <color indexed="81"/>
      <name val="Tahoma"/>
      <family val="2"/>
    </font>
    <font>
      <b/>
      <sz val="9"/>
      <color indexed="81"/>
      <name val="Tahoma"/>
      <family val="2"/>
    </font>
  </fonts>
  <fills count="17">
    <fill>
      <patternFill patternType="none"/>
    </fill>
    <fill>
      <patternFill patternType="gray125"/>
    </fill>
    <fill>
      <patternFill patternType="solid">
        <fgColor theme="0"/>
        <bgColor rgb="FFFFFFCC"/>
      </patternFill>
    </fill>
    <fill>
      <patternFill patternType="solid">
        <fgColor rgb="FFD8D8D8"/>
        <bgColor rgb="FFCCC0D9"/>
      </patternFill>
    </fill>
    <fill>
      <patternFill patternType="solid">
        <fgColor rgb="FFFBD4B4"/>
        <bgColor rgb="FFD8D8D8"/>
      </patternFill>
    </fill>
    <fill>
      <patternFill patternType="solid">
        <fgColor rgb="FFB6DDE8"/>
        <bgColor rgb="FFD8D8D8"/>
      </patternFill>
    </fill>
    <fill>
      <patternFill patternType="solid">
        <fgColor rgb="FFCCC0D9"/>
        <bgColor rgb="FFD8D8D8"/>
      </patternFill>
    </fill>
    <fill>
      <patternFill patternType="solid">
        <fgColor rgb="FFC2D69B"/>
        <bgColor rgb="FFD8D8D8"/>
      </patternFill>
    </fill>
    <fill>
      <patternFill patternType="solid">
        <fgColor rgb="FFD99594"/>
        <bgColor rgb="FFCCC0D9"/>
      </patternFill>
    </fill>
    <fill>
      <patternFill patternType="solid">
        <fgColor rgb="FF95B3D7"/>
        <bgColor rgb="FF9999FF"/>
      </patternFill>
    </fill>
    <fill>
      <patternFill patternType="solid">
        <fgColor rgb="FFFF99FF"/>
        <bgColor rgb="FFD99594"/>
      </patternFill>
    </fill>
    <fill>
      <patternFill patternType="solid">
        <fgColor rgb="FF66FFFF"/>
        <bgColor rgb="FFB6DDE8"/>
      </patternFill>
    </fill>
    <fill>
      <patternFill patternType="solid">
        <fgColor rgb="FFFFCC66"/>
        <bgColor rgb="FFFBD4B4"/>
      </patternFill>
    </fill>
    <fill>
      <patternFill patternType="solid">
        <fgColor rgb="FF9999FF"/>
        <bgColor rgb="FF95B3D7"/>
      </patternFill>
    </fill>
    <fill>
      <patternFill patternType="solid">
        <fgColor rgb="FF99FF66"/>
        <bgColor rgb="FFC2D69B"/>
      </patternFill>
    </fill>
    <fill>
      <patternFill patternType="solid">
        <fgColor rgb="FFFF6699"/>
        <bgColor rgb="FFD99594"/>
      </patternFill>
    </fill>
    <fill>
      <patternFill patternType="solid">
        <fgColor theme="9" tint="-0.249977111117893"/>
        <bgColor rgb="FFFFFFCC"/>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diagonal/>
    </border>
  </borders>
  <cellStyleXfs count="2">
    <xf numFmtId="0" fontId="0" fillId="0" borderId="0"/>
    <xf numFmtId="43" fontId="1" fillId="0" borderId="0" applyBorder="0" applyAlignment="0" applyProtection="0"/>
  </cellStyleXfs>
  <cellXfs count="79">
    <xf numFmtId="0" fontId="0" fillId="0" borderId="0" xfId="0"/>
    <xf numFmtId="0" fontId="2" fillId="2" borderId="0" xfId="0" applyFont="1" applyFill="1" applyBorder="1" applyAlignment="1" applyProtection="1">
      <alignment horizontal="left" vertical="top" wrapText="1"/>
    </xf>
    <xf numFmtId="0" fontId="2" fillId="0" borderId="0" xfId="0" applyFont="1" applyAlignment="1" applyProtection="1">
      <alignment vertical="top"/>
    </xf>
    <xf numFmtId="0" fontId="3" fillId="0" borderId="0" xfId="0" applyFont="1" applyAlignment="1" applyProtection="1">
      <alignment vertical="top"/>
    </xf>
    <xf numFmtId="0" fontId="2" fillId="0" borderId="0" xfId="0" applyFont="1"/>
    <xf numFmtId="0" fontId="3" fillId="2" borderId="0" xfId="0" applyFont="1" applyFill="1" applyBorder="1" applyAlignment="1" applyProtection="1">
      <alignment horizontal="center" vertical="top"/>
    </xf>
    <xf numFmtId="0" fontId="3" fillId="2" borderId="1" xfId="0" applyFont="1" applyFill="1" applyBorder="1" applyAlignment="1" applyProtection="1">
      <alignment vertical="top"/>
    </xf>
    <xf numFmtId="0" fontId="3" fillId="2" borderId="0" xfId="0" applyFont="1" applyFill="1" applyBorder="1" applyAlignment="1" applyProtection="1">
      <alignment vertical="top"/>
    </xf>
    <xf numFmtId="0" fontId="2" fillId="2" borderId="0" xfId="0" applyFont="1" applyFill="1" applyBorder="1" applyAlignment="1" applyProtection="1">
      <alignment vertical="top"/>
    </xf>
    <xf numFmtId="0" fontId="2" fillId="2" borderId="0" xfId="0" applyFont="1" applyFill="1" applyBorder="1" applyAlignment="1" applyProtection="1">
      <alignment horizontal="left" vertical="top"/>
    </xf>
    <xf numFmtId="0" fontId="2" fillId="0" borderId="0" xfId="0" applyFont="1" applyAlignment="1" applyProtection="1"/>
    <xf numFmtId="0" fontId="3" fillId="0" borderId="0" xfId="0" applyFont="1" applyAlignment="1" applyProtection="1"/>
    <xf numFmtId="0" fontId="3" fillId="3" borderId="1" xfId="0" applyFont="1" applyFill="1" applyBorder="1" applyAlignment="1" applyProtection="1">
      <alignment horizontal="center" vertical="top"/>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vertical="top"/>
    </xf>
    <xf numFmtId="0" fontId="2" fillId="2" borderId="1" xfId="0" applyFont="1" applyFill="1" applyBorder="1" applyAlignment="1" applyProtection="1">
      <alignment horizontal="left" vertical="top"/>
    </xf>
    <xf numFmtId="0" fontId="3" fillId="2" borderId="1" xfId="0" applyFont="1" applyFill="1" applyBorder="1" applyAlignment="1" applyProtection="1">
      <alignment horizontal="center" vertical="top"/>
    </xf>
    <xf numFmtId="0" fontId="6" fillId="3" borderId="1" xfId="0" applyFont="1" applyFill="1" applyBorder="1" applyAlignment="1" applyProtection="1">
      <alignment horizontal="center" vertical="top"/>
    </xf>
    <xf numFmtId="0" fontId="8" fillId="2" borderId="1" xfId="0" applyFont="1" applyFill="1" applyBorder="1" applyAlignment="1" applyProtection="1">
      <alignment horizontal="center" vertical="top" wrapText="1"/>
    </xf>
    <xf numFmtId="43" fontId="10" fillId="0" borderId="1" xfId="1" applyFont="1" applyBorder="1" applyAlignment="1" applyProtection="1">
      <alignment horizontal="center" vertical="top" wrapText="1"/>
    </xf>
    <xf numFmtId="0" fontId="9" fillId="2" borderId="1" xfId="0" applyFont="1" applyFill="1" applyBorder="1" applyAlignment="1" applyProtection="1">
      <alignment horizontal="center" vertical="top" wrapText="1"/>
    </xf>
    <xf numFmtId="0" fontId="7" fillId="0" borderId="1" xfId="0" applyFont="1" applyBorder="1" applyAlignment="1" applyProtection="1">
      <alignment horizontal="center" vertical="top" wrapText="1"/>
    </xf>
    <xf numFmtId="166" fontId="10" fillId="0" borderId="1" xfId="1" applyNumberFormat="1" applyFont="1" applyBorder="1" applyAlignment="1" applyProtection="1">
      <alignment horizontal="center" vertical="top"/>
    </xf>
    <xf numFmtId="165" fontId="7" fillId="2" borderId="1" xfId="0" applyNumberFormat="1" applyFont="1" applyFill="1" applyBorder="1" applyAlignment="1" applyProtection="1">
      <alignment horizontal="center" vertical="top"/>
    </xf>
    <xf numFmtId="166" fontId="10" fillId="0" borderId="1" xfId="1" applyNumberFormat="1" applyFont="1" applyBorder="1" applyAlignment="1" applyProtection="1">
      <alignment horizontal="center" vertical="top" wrapText="1"/>
    </xf>
    <xf numFmtId="0" fontId="10" fillId="2" borderId="1" xfId="0" applyFont="1" applyFill="1" applyBorder="1" applyAlignment="1" applyProtection="1">
      <alignment horizontal="center" vertical="top" wrapText="1"/>
    </xf>
    <xf numFmtId="0" fontId="3" fillId="0" borderId="0" xfId="0" applyFont="1" applyAlignment="1" applyProtection="1">
      <alignment horizontal="center" vertical="top"/>
    </xf>
    <xf numFmtId="166" fontId="10" fillId="0" borderId="1" xfId="1" applyNumberFormat="1" applyFont="1" applyFill="1" applyBorder="1" applyAlignment="1" applyProtection="1">
      <alignment horizontal="center" vertical="top"/>
    </xf>
    <xf numFmtId="166" fontId="10" fillId="0" borderId="1" xfId="1" applyNumberFormat="1" applyFont="1" applyFill="1" applyBorder="1" applyAlignment="1" applyProtection="1">
      <alignment horizontal="center" vertical="top" wrapText="1"/>
    </xf>
    <xf numFmtId="43" fontId="3" fillId="16" borderId="1" xfId="0" applyNumberFormat="1" applyFont="1" applyFill="1" applyBorder="1" applyAlignment="1" applyProtection="1">
      <alignment horizontal="right" vertical="top"/>
    </xf>
    <xf numFmtId="43" fontId="10" fillId="0" borderId="1" xfId="1" applyFont="1" applyBorder="1" applyAlignment="1" applyProtection="1">
      <alignment horizontal="center" vertical="top"/>
    </xf>
    <xf numFmtId="0" fontId="6" fillId="12" borderId="1" xfId="0" applyFont="1" applyFill="1" applyBorder="1" applyAlignment="1" applyProtection="1">
      <alignment horizontal="center" vertical="top" wrapText="1"/>
    </xf>
    <xf numFmtId="0" fontId="3" fillId="0" borderId="0" xfId="0" applyFont="1" applyAlignment="1" applyProtection="1">
      <alignment horizontal="center" vertical="center"/>
    </xf>
    <xf numFmtId="0" fontId="5" fillId="2" borderId="1" xfId="0" applyFont="1" applyFill="1" applyBorder="1" applyAlignment="1" applyProtection="1">
      <alignment horizontal="center" vertical="top" wrapText="1"/>
    </xf>
    <xf numFmtId="0" fontId="7" fillId="0" borderId="1" xfId="0" applyFont="1" applyFill="1" applyBorder="1" applyAlignment="1" applyProtection="1">
      <alignment horizontal="center" vertical="top" wrapText="1"/>
    </xf>
    <xf numFmtId="0" fontId="7" fillId="2" borderId="1" xfId="0" applyFont="1" applyFill="1" applyBorder="1" applyAlignment="1" applyProtection="1">
      <alignment horizontal="center" vertical="top" wrapText="1"/>
    </xf>
    <xf numFmtId="0" fontId="6" fillId="5" borderId="1" xfId="0" applyFont="1" applyFill="1" applyBorder="1" applyAlignment="1" applyProtection="1">
      <alignment horizontal="center" vertical="top" wrapText="1"/>
    </xf>
    <xf numFmtId="0" fontId="6" fillId="3" borderId="1" xfId="0" applyFont="1" applyFill="1" applyBorder="1" applyAlignment="1" applyProtection="1">
      <alignment horizontal="center" vertical="top" wrapText="1"/>
    </xf>
    <xf numFmtId="0" fontId="6" fillId="4" borderId="1" xfId="0" applyFont="1" applyFill="1" applyBorder="1" applyAlignment="1" applyProtection="1">
      <alignment horizontal="center" vertical="top" wrapText="1"/>
    </xf>
    <xf numFmtId="0" fontId="6" fillId="2" borderId="1" xfId="0" applyFont="1" applyFill="1" applyBorder="1" applyAlignment="1" applyProtection="1">
      <alignment horizontal="center" vertical="top" wrapText="1"/>
    </xf>
    <xf numFmtId="0" fontId="6" fillId="15" borderId="1" xfId="0" applyFont="1" applyFill="1" applyBorder="1" applyAlignment="1" applyProtection="1">
      <alignment horizontal="center" vertical="top" wrapText="1"/>
    </xf>
    <xf numFmtId="0" fontId="6" fillId="10" borderId="1" xfId="0" applyFont="1" applyFill="1" applyBorder="1" applyAlignment="1" applyProtection="1">
      <alignment horizontal="center" vertical="top" wrapText="1"/>
    </xf>
    <xf numFmtId="0" fontId="6" fillId="13" borderId="1" xfId="0" applyFont="1" applyFill="1" applyBorder="1" applyAlignment="1" applyProtection="1">
      <alignment horizontal="center" vertical="top" wrapText="1"/>
    </xf>
    <xf numFmtId="0" fontId="6" fillId="14" borderId="1" xfId="0" applyFont="1" applyFill="1" applyBorder="1" applyAlignment="1" applyProtection="1">
      <alignment horizontal="center" vertical="top" wrapText="1"/>
    </xf>
    <xf numFmtId="0" fontId="7" fillId="2" borderId="2" xfId="0" applyFont="1" applyFill="1" applyBorder="1" applyAlignment="1" applyProtection="1">
      <alignment horizontal="center" vertical="top" wrapText="1"/>
    </xf>
    <xf numFmtId="0" fontId="6" fillId="11" borderId="1" xfId="0" applyFont="1" applyFill="1" applyBorder="1" applyAlignment="1" applyProtection="1">
      <alignment horizontal="center" vertical="top" wrapText="1"/>
    </xf>
    <xf numFmtId="0" fontId="6" fillId="9" borderId="1" xfId="0" applyFont="1" applyFill="1" applyBorder="1" applyAlignment="1" applyProtection="1">
      <alignment horizontal="center" vertical="top" wrapText="1"/>
    </xf>
    <xf numFmtId="0" fontId="7" fillId="2" borderId="1" xfId="0" applyFont="1" applyFill="1" applyBorder="1" applyAlignment="1" applyProtection="1">
      <alignment horizontal="center" vertical="top"/>
    </xf>
    <xf numFmtId="0" fontId="6" fillId="6" borderId="1" xfId="0" applyFont="1" applyFill="1" applyBorder="1" applyAlignment="1" applyProtection="1">
      <alignment horizontal="center" vertical="top" wrapText="1"/>
    </xf>
    <xf numFmtId="0" fontId="3" fillId="2" borderId="1" xfId="0" applyFont="1" applyFill="1" applyBorder="1" applyAlignment="1" applyProtection="1">
      <alignment horizontal="center" vertical="top"/>
    </xf>
    <xf numFmtId="0" fontId="6" fillId="7" borderId="1" xfId="0" applyFont="1" applyFill="1" applyBorder="1" applyAlignment="1" applyProtection="1">
      <alignment horizontal="center" vertical="top" wrapText="1"/>
    </xf>
    <xf numFmtId="0" fontId="6" fillId="8" borderId="1" xfId="0" applyFont="1" applyFill="1" applyBorder="1" applyAlignment="1" applyProtection="1">
      <alignment horizontal="center" vertical="top" wrapText="1"/>
    </xf>
    <xf numFmtId="0" fontId="3" fillId="0" borderId="1" xfId="0" applyFont="1" applyBorder="1" applyAlignment="1" applyProtection="1">
      <alignment horizontal="center" vertical="center"/>
    </xf>
    <xf numFmtId="0" fontId="3" fillId="16" borderId="1" xfId="0" applyFont="1" applyFill="1" applyBorder="1" applyAlignment="1" applyProtection="1">
      <alignment horizontal="center" vertical="top"/>
    </xf>
    <xf numFmtId="0" fontId="3" fillId="0" borderId="1" xfId="0" applyFont="1" applyBorder="1" applyAlignment="1" applyProtection="1">
      <alignment horizontal="center" vertical="center"/>
    </xf>
    <xf numFmtId="0" fontId="7" fillId="2" borderId="1" xfId="0" applyFont="1" applyFill="1" applyBorder="1" applyAlignment="1" applyProtection="1">
      <alignment horizontal="center" vertical="top" wrapText="1"/>
    </xf>
    <xf numFmtId="166" fontId="10" fillId="0" borderId="1" xfId="1" applyNumberFormat="1" applyFont="1" applyBorder="1" applyAlignment="1" applyProtection="1">
      <alignment horizontal="center" vertical="top"/>
    </xf>
    <xf numFmtId="0" fontId="7" fillId="2" borderId="1" xfId="0" applyFont="1" applyFill="1" applyBorder="1" applyAlignment="1" applyProtection="1">
      <alignment horizontal="center" vertical="top"/>
    </xf>
    <xf numFmtId="0" fontId="6" fillId="2" borderId="1" xfId="0" applyFont="1" applyFill="1" applyBorder="1" applyAlignment="1" applyProtection="1">
      <alignment horizontal="center" vertical="top" wrapText="1"/>
    </xf>
    <xf numFmtId="0" fontId="6" fillId="4" borderId="1" xfId="0" applyFont="1" applyFill="1" applyBorder="1" applyAlignment="1" applyProtection="1">
      <alignment horizontal="center" vertical="top" wrapText="1"/>
    </xf>
    <xf numFmtId="0" fontId="6" fillId="5" borderId="1" xfId="0" applyFont="1" applyFill="1" applyBorder="1" applyAlignment="1" applyProtection="1">
      <alignment horizontal="center" vertical="top" wrapText="1"/>
    </xf>
    <xf numFmtId="0" fontId="6" fillId="7" borderId="1" xfId="0" applyFont="1" applyFill="1" applyBorder="1" applyAlignment="1" applyProtection="1">
      <alignment horizontal="center" vertical="top" wrapText="1"/>
    </xf>
    <xf numFmtId="0" fontId="6" fillId="8" borderId="1" xfId="0" applyFont="1" applyFill="1" applyBorder="1" applyAlignment="1" applyProtection="1">
      <alignment horizontal="center" vertical="top" wrapText="1"/>
    </xf>
    <xf numFmtId="0" fontId="6" fillId="3" borderId="1" xfId="0" applyFont="1" applyFill="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2" borderId="1" xfId="0" applyFont="1" applyFill="1" applyBorder="1" applyAlignment="1" applyProtection="1">
      <alignment horizontal="center" vertical="top"/>
    </xf>
    <xf numFmtId="0" fontId="3" fillId="2" borderId="1" xfId="0" applyFont="1" applyFill="1" applyBorder="1" applyAlignment="1" applyProtection="1">
      <alignment horizontal="left" vertical="top"/>
    </xf>
    <xf numFmtId="164" fontId="3" fillId="2" borderId="1" xfId="0" applyNumberFormat="1" applyFont="1" applyFill="1" applyBorder="1" applyAlignment="1" applyProtection="1">
      <alignment horizontal="left" vertical="top"/>
    </xf>
    <xf numFmtId="0" fontId="4" fillId="2" borderId="1" xfId="0" applyFont="1" applyFill="1" applyBorder="1" applyAlignment="1" applyProtection="1">
      <alignment horizontal="left" vertical="top"/>
    </xf>
    <xf numFmtId="0" fontId="6" fillId="6" borderId="1" xfId="0" applyFont="1" applyFill="1" applyBorder="1" applyAlignment="1" applyProtection="1">
      <alignment horizontal="center" vertical="top" wrapText="1"/>
    </xf>
    <xf numFmtId="0" fontId="6" fillId="11" borderId="1" xfId="0" applyFont="1" applyFill="1" applyBorder="1" applyAlignment="1" applyProtection="1">
      <alignment horizontal="center" vertical="top" wrapText="1"/>
    </xf>
    <xf numFmtId="0" fontId="6" fillId="9" borderId="1" xfId="0" applyFont="1" applyFill="1" applyBorder="1" applyAlignment="1" applyProtection="1">
      <alignment horizontal="center" vertical="top" wrapText="1"/>
    </xf>
    <xf numFmtId="0" fontId="6" fillId="10" borderId="1" xfId="0" applyFont="1" applyFill="1" applyBorder="1" applyAlignment="1" applyProtection="1">
      <alignment horizontal="center" vertical="top" wrapText="1"/>
    </xf>
    <xf numFmtId="0" fontId="3" fillId="2" borderId="5"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6" fillId="15" borderId="1" xfId="0" applyFont="1" applyFill="1" applyBorder="1" applyAlignment="1" applyProtection="1">
      <alignment horizontal="center" vertical="top" wrapText="1"/>
    </xf>
    <xf numFmtId="0" fontId="6" fillId="13" borderId="1" xfId="0" applyFont="1" applyFill="1" applyBorder="1" applyAlignment="1" applyProtection="1">
      <alignment horizontal="center" vertical="top" wrapText="1"/>
    </xf>
    <xf numFmtId="0" fontId="6" fillId="14" borderId="1" xfId="0" applyFont="1" applyFill="1" applyBorder="1" applyAlignment="1" applyProtection="1">
      <alignment horizontal="center" vertical="top" wrapText="1"/>
    </xf>
  </cellXfs>
  <cellStyles count="2">
    <cellStyle name="Millares" xfId="1" builtinId="3"/>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EB3B"/>
      <rgbColor rgb="FFFF00FF"/>
      <rgbColor rgb="FF00FFFF"/>
      <rgbColor rgb="FF800000"/>
      <rgbColor rgb="FF008000"/>
      <rgbColor rgb="FF000080"/>
      <rgbColor rgb="FF808000"/>
      <rgbColor rgb="FF800080"/>
      <rgbColor rgb="FF008080"/>
      <rgbColor rgb="FFCCC0D9"/>
      <rgbColor rgb="FF808080"/>
      <rgbColor rgb="FF9999FF"/>
      <rgbColor rgb="FF993366"/>
      <rgbColor rgb="FFFFFFCC"/>
      <rgbColor rgb="FFCCFFFF"/>
      <rgbColor rgb="FF660066"/>
      <rgbColor rgb="FFFF6699"/>
      <rgbColor rgb="FF0066CC"/>
      <rgbColor rgb="FFD8D8D8"/>
      <rgbColor rgb="FF000080"/>
      <rgbColor rgb="FFFF00FF"/>
      <rgbColor rgb="FFFFFF00"/>
      <rgbColor rgb="FF00FFFF"/>
      <rgbColor rgb="FF800080"/>
      <rgbColor rgb="FF800000"/>
      <rgbColor rgb="FF008080"/>
      <rgbColor rgb="FF0000FF"/>
      <rgbColor rgb="FF00CCFF"/>
      <rgbColor rgb="FFCCFFFF"/>
      <rgbColor rgb="FFC2D69B"/>
      <rgbColor rgb="FFFFFF99"/>
      <rgbColor rgb="FFB6DDE8"/>
      <rgbColor rgb="FFFF99FF"/>
      <rgbColor rgb="FFD99594"/>
      <rgbColor rgb="FFFBD4B4"/>
      <rgbColor rgb="FF3366FF"/>
      <rgbColor rgb="FF66FFFF"/>
      <rgbColor rgb="FF99FF66"/>
      <rgbColor rgb="FFFFCC66"/>
      <rgbColor rgb="FFFF9900"/>
      <rgbColor rgb="FFFF6600"/>
      <rgbColor rgb="FF666699"/>
      <rgbColor rgb="FF95B3D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66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3355</xdr:colOff>
      <xdr:row>2</xdr:row>
      <xdr:rowOff>101660</xdr:rowOff>
    </xdr:from>
    <xdr:to>
      <xdr:col>2</xdr:col>
      <xdr:colOff>1619250</xdr:colOff>
      <xdr:row>5</xdr:row>
      <xdr:rowOff>63500</xdr:rowOff>
    </xdr:to>
    <xdr:pic>
      <xdr:nvPicPr>
        <xdr:cNvPr id="3" name="Imagen 2">
          <a:extLst>
            <a:ext uri="{FF2B5EF4-FFF2-40B4-BE49-F238E27FC236}">
              <a16:creationId xmlns:a16="http://schemas.microsoft.com/office/drawing/2014/main" id="{5B26B66F-9805-46F0-974C-CA8C47D62F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4605" y="657285"/>
          <a:ext cx="1615895" cy="53334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982"/>
  <sheetViews>
    <sheetView tabSelected="1" zoomScale="60" zoomScaleNormal="60" workbookViewId="0">
      <selection activeCell="F13" sqref="F13"/>
    </sheetView>
  </sheetViews>
  <sheetFormatPr baseColWidth="10" defaultColWidth="14.42578125" defaultRowHeight="12.75" x14ac:dyDescent="0.2"/>
  <cols>
    <col min="1" max="1" width="7" style="4" customWidth="1"/>
    <col min="2" max="2" width="9.7109375" style="32" customWidth="1"/>
    <col min="3" max="3" width="24.5703125" style="3" customWidth="1"/>
    <col min="4" max="4" width="25.7109375" style="11" customWidth="1"/>
    <col min="5" max="5" width="27.5703125" style="10" customWidth="1"/>
    <col min="6" max="6" width="43.85546875" style="10" customWidth="1"/>
    <col min="7" max="7" width="34.28515625" style="10" customWidth="1"/>
    <col min="8" max="8" width="44.140625" style="10" customWidth="1"/>
    <col min="9" max="9" width="26.7109375" style="10" customWidth="1"/>
    <col min="10" max="10" width="21.42578125" style="10" customWidth="1"/>
    <col min="11" max="11" width="41.140625" style="10" customWidth="1"/>
    <col min="12" max="12" width="23" style="10" customWidth="1"/>
    <col min="13" max="13" width="16.42578125" style="10" customWidth="1"/>
    <col min="14" max="14" width="6.7109375" style="10" customWidth="1"/>
    <col min="15" max="15" width="7.140625" style="10" customWidth="1"/>
    <col min="16" max="16" width="7.85546875" style="10" customWidth="1"/>
    <col min="17" max="17" width="7" style="10" customWidth="1"/>
    <col min="18" max="18" width="7.42578125" style="10" customWidth="1"/>
    <col min="19" max="19" width="6.7109375" style="10" customWidth="1"/>
    <col min="20" max="20" width="28.28515625" style="10" customWidth="1"/>
    <col min="21" max="16384" width="14.42578125" style="4"/>
  </cols>
  <sheetData>
    <row r="1" spans="2:20" ht="28.5" customHeight="1" x14ac:dyDescent="0.2">
      <c r="C1" s="26"/>
      <c r="D1" s="3"/>
      <c r="E1" s="2"/>
      <c r="F1" s="2"/>
      <c r="G1" s="2"/>
      <c r="H1" s="2"/>
      <c r="I1" s="2"/>
      <c r="J1" s="2"/>
      <c r="K1" s="2"/>
      <c r="L1" s="2"/>
      <c r="M1" s="2"/>
      <c r="N1" s="2"/>
      <c r="O1" s="2"/>
      <c r="P1" s="2"/>
      <c r="Q1" s="2"/>
      <c r="R1" s="2"/>
      <c r="S1" s="2"/>
      <c r="T1" s="2"/>
    </row>
    <row r="2" spans="2:20" ht="15" customHeight="1" x14ac:dyDescent="0.2">
      <c r="C2" s="64"/>
      <c r="D2" s="64" t="s">
        <v>189</v>
      </c>
      <c r="E2" s="64"/>
      <c r="F2" s="64"/>
      <c r="G2" s="64"/>
      <c r="H2" s="64"/>
      <c r="I2" s="64"/>
      <c r="J2" s="64"/>
      <c r="K2" s="64"/>
      <c r="L2" s="64"/>
      <c r="M2" s="64"/>
      <c r="N2" s="64"/>
      <c r="O2" s="64"/>
      <c r="P2" s="64"/>
      <c r="Q2" s="64"/>
      <c r="R2" s="64"/>
      <c r="S2" s="64"/>
      <c r="T2" s="65" t="s">
        <v>190</v>
      </c>
    </row>
    <row r="3" spans="2:20" ht="15" customHeight="1" x14ac:dyDescent="0.2">
      <c r="C3" s="64"/>
      <c r="D3" s="64"/>
      <c r="E3" s="64"/>
      <c r="F3" s="64"/>
      <c r="G3" s="64"/>
      <c r="H3" s="64"/>
      <c r="I3" s="64"/>
      <c r="J3" s="64"/>
      <c r="K3" s="64"/>
      <c r="L3" s="64"/>
      <c r="M3" s="64"/>
      <c r="N3" s="64"/>
      <c r="O3" s="64"/>
      <c r="P3" s="64"/>
      <c r="Q3" s="64"/>
      <c r="R3" s="64"/>
      <c r="S3" s="64"/>
      <c r="T3" s="65"/>
    </row>
    <row r="4" spans="2:20" ht="15" customHeight="1" x14ac:dyDescent="0.2">
      <c r="C4" s="64"/>
      <c r="D4" s="64" t="s">
        <v>191</v>
      </c>
      <c r="E4" s="64"/>
      <c r="F4" s="64"/>
      <c r="G4" s="64"/>
      <c r="H4" s="64"/>
      <c r="I4" s="64"/>
      <c r="J4" s="64"/>
      <c r="K4" s="64"/>
      <c r="L4" s="64"/>
      <c r="M4" s="64"/>
      <c r="N4" s="64"/>
      <c r="O4" s="64"/>
      <c r="P4" s="64"/>
      <c r="Q4" s="64"/>
      <c r="R4" s="64"/>
      <c r="S4" s="64"/>
      <c r="T4" s="16" t="s">
        <v>306</v>
      </c>
    </row>
    <row r="5" spans="2:20" ht="15" customHeight="1" x14ac:dyDescent="0.2">
      <c r="C5" s="64"/>
      <c r="D5" s="64"/>
      <c r="E5" s="64"/>
      <c r="F5" s="64"/>
      <c r="G5" s="64"/>
      <c r="H5" s="64"/>
      <c r="I5" s="64"/>
      <c r="J5" s="64"/>
      <c r="K5" s="64"/>
      <c r="L5" s="64"/>
      <c r="M5" s="64"/>
      <c r="N5" s="64"/>
      <c r="O5" s="64"/>
      <c r="P5" s="64"/>
      <c r="Q5" s="64"/>
      <c r="R5" s="64"/>
      <c r="S5" s="64"/>
      <c r="T5" s="16" t="s">
        <v>305</v>
      </c>
    </row>
    <row r="6" spans="2:20" ht="24.75" customHeight="1" x14ac:dyDescent="0.2">
      <c r="C6" s="64"/>
      <c r="D6" s="64" t="s">
        <v>0</v>
      </c>
      <c r="E6" s="64"/>
      <c r="F6" s="64"/>
      <c r="G6" s="64"/>
      <c r="H6" s="64"/>
      <c r="I6" s="64"/>
      <c r="J6" s="64"/>
      <c r="K6" s="64"/>
      <c r="L6" s="64"/>
      <c r="M6" s="64"/>
      <c r="N6" s="64"/>
      <c r="O6" s="64"/>
      <c r="P6" s="64"/>
      <c r="Q6" s="64"/>
      <c r="R6" s="64"/>
      <c r="S6" s="64"/>
      <c r="T6" s="16" t="s">
        <v>192</v>
      </c>
    </row>
    <row r="7" spans="2:20" ht="24.75" customHeight="1" x14ac:dyDescent="0.2">
      <c r="C7" s="12" t="s">
        <v>1</v>
      </c>
      <c r="D7" s="66" t="s">
        <v>218</v>
      </c>
      <c r="E7" s="66"/>
      <c r="F7" s="66"/>
      <c r="G7" s="66"/>
      <c r="H7" s="66"/>
      <c r="I7" s="66"/>
      <c r="J7" s="66"/>
      <c r="K7" s="66"/>
      <c r="L7" s="12" t="s">
        <v>2</v>
      </c>
      <c r="M7" s="67">
        <v>45614</v>
      </c>
      <c r="N7" s="67"/>
      <c r="O7" s="67"/>
      <c r="P7" s="67"/>
      <c r="Q7" s="67"/>
      <c r="R7" s="67"/>
      <c r="S7" s="67"/>
      <c r="T7" s="67"/>
    </row>
    <row r="8" spans="2:20" ht="16.5" customHeight="1" x14ac:dyDescent="0.2">
      <c r="C8" s="12" t="s">
        <v>3</v>
      </c>
      <c r="D8" s="68" t="s">
        <v>188</v>
      </c>
      <c r="E8" s="68"/>
      <c r="F8" s="68"/>
      <c r="G8" s="68"/>
      <c r="H8" s="68"/>
      <c r="I8" s="68"/>
      <c r="J8" s="68"/>
      <c r="K8" s="68"/>
      <c r="L8" s="12" t="s">
        <v>4</v>
      </c>
      <c r="M8" s="66" t="s">
        <v>5</v>
      </c>
      <c r="N8" s="66"/>
      <c r="O8" s="66"/>
      <c r="P8" s="66"/>
      <c r="Q8" s="66"/>
      <c r="R8" s="66"/>
      <c r="S8" s="66"/>
      <c r="T8" s="66"/>
    </row>
    <row r="9" spans="2:20" ht="22.5" customHeight="1" x14ac:dyDescent="0.2">
      <c r="C9" s="73"/>
      <c r="D9" s="74"/>
      <c r="E9" s="74"/>
      <c r="F9" s="74"/>
      <c r="G9" s="74"/>
      <c r="H9" s="74"/>
      <c r="I9" s="74"/>
      <c r="J9" s="74"/>
      <c r="K9" s="74"/>
      <c r="L9" s="74"/>
      <c r="M9" s="74"/>
      <c r="N9" s="74"/>
      <c r="O9" s="74"/>
      <c r="P9" s="74"/>
      <c r="Q9" s="74"/>
      <c r="R9" s="74"/>
      <c r="S9" s="74"/>
      <c r="T9" s="75"/>
    </row>
    <row r="10" spans="2:20" ht="24" customHeight="1" x14ac:dyDescent="0.2">
      <c r="B10" s="52"/>
      <c r="C10" s="63" t="s">
        <v>6</v>
      </c>
      <c r="D10" s="63" t="s">
        <v>7</v>
      </c>
      <c r="E10" s="63" t="s">
        <v>8</v>
      </c>
      <c r="F10" s="63" t="s">
        <v>9</v>
      </c>
      <c r="G10" s="63" t="s">
        <v>10</v>
      </c>
      <c r="H10" s="63" t="s">
        <v>11</v>
      </c>
      <c r="I10" s="63" t="s">
        <v>12</v>
      </c>
      <c r="J10" s="63" t="s">
        <v>13</v>
      </c>
      <c r="K10" s="63" t="s">
        <v>14</v>
      </c>
      <c r="L10" s="63" t="s">
        <v>15</v>
      </c>
      <c r="M10" s="63"/>
      <c r="N10" s="63" t="s">
        <v>16</v>
      </c>
      <c r="O10" s="63"/>
      <c r="P10" s="63"/>
      <c r="Q10" s="63" t="s">
        <v>17</v>
      </c>
      <c r="R10" s="63"/>
      <c r="S10" s="63"/>
      <c r="T10" s="63" t="s">
        <v>18</v>
      </c>
    </row>
    <row r="11" spans="2:20" ht="24" customHeight="1" x14ac:dyDescent="0.2">
      <c r="B11" s="52"/>
      <c r="C11" s="63"/>
      <c r="D11" s="63"/>
      <c r="E11" s="63"/>
      <c r="F11" s="63"/>
      <c r="G11" s="63"/>
      <c r="H11" s="63"/>
      <c r="I11" s="63"/>
      <c r="J11" s="63"/>
      <c r="K11" s="63"/>
      <c r="L11" s="63"/>
      <c r="M11" s="63"/>
      <c r="N11" s="37" t="s">
        <v>19</v>
      </c>
      <c r="O11" s="37" t="s">
        <v>20</v>
      </c>
      <c r="P11" s="17" t="s">
        <v>21</v>
      </c>
      <c r="Q11" s="37" t="s">
        <v>19</v>
      </c>
      <c r="R11" s="37" t="s">
        <v>20</v>
      </c>
      <c r="S11" s="17" t="s">
        <v>21</v>
      </c>
      <c r="T11" s="63"/>
    </row>
    <row r="12" spans="2:20" ht="95.25" customHeight="1" x14ac:dyDescent="0.2">
      <c r="B12" s="52">
        <v>1</v>
      </c>
      <c r="C12" s="59" t="s">
        <v>22</v>
      </c>
      <c r="D12" s="59" t="s">
        <v>23</v>
      </c>
      <c r="E12" s="55" t="s">
        <v>24</v>
      </c>
      <c r="F12" s="35" t="s">
        <v>25</v>
      </c>
      <c r="G12" s="35" t="s">
        <v>26</v>
      </c>
      <c r="H12" s="18" t="s">
        <v>211</v>
      </c>
      <c r="I12" s="19"/>
      <c r="J12" s="35"/>
      <c r="K12" s="39" t="s">
        <v>193</v>
      </c>
      <c r="L12" s="55" t="s">
        <v>27</v>
      </c>
      <c r="M12" s="55"/>
      <c r="N12" s="35">
        <v>3</v>
      </c>
      <c r="O12" s="35">
        <v>2</v>
      </c>
      <c r="P12" s="47">
        <v>2025</v>
      </c>
      <c r="Q12" s="35">
        <v>23</v>
      </c>
      <c r="R12" s="35">
        <v>12</v>
      </c>
      <c r="S12" s="47">
        <v>2026</v>
      </c>
      <c r="T12" s="35" t="s">
        <v>299</v>
      </c>
    </row>
    <row r="13" spans="2:20" ht="255" customHeight="1" x14ac:dyDescent="0.2">
      <c r="B13" s="52">
        <f>1+B12</f>
        <v>2</v>
      </c>
      <c r="C13" s="59"/>
      <c r="D13" s="59"/>
      <c r="E13" s="59"/>
      <c r="F13" s="35" t="s">
        <v>28</v>
      </c>
      <c r="G13" s="35" t="s">
        <v>29</v>
      </c>
      <c r="H13" s="25" t="s">
        <v>212</v>
      </c>
      <c r="I13" s="19"/>
      <c r="J13" s="39"/>
      <c r="K13" s="39" t="s">
        <v>193</v>
      </c>
      <c r="L13" s="55" t="s">
        <v>27</v>
      </c>
      <c r="M13" s="55"/>
      <c r="N13" s="35">
        <v>3</v>
      </c>
      <c r="O13" s="35">
        <v>2</v>
      </c>
      <c r="P13" s="47">
        <v>2025</v>
      </c>
      <c r="Q13" s="35">
        <v>23</v>
      </c>
      <c r="R13" s="35">
        <v>12</v>
      </c>
      <c r="S13" s="47">
        <v>2025</v>
      </c>
      <c r="T13" s="35" t="s">
        <v>299</v>
      </c>
    </row>
    <row r="14" spans="2:20" ht="96" customHeight="1" x14ac:dyDescent="0.2">
      <c r="B14" s="52">
        <f t="shared" ref="B14:B62" si="0">1+B13</f>
        <v>3</v>
      </c>
      <c r="C14" s="59"/>
      <c r="D14" s="38" t="s">
        <v>30</v>
      </c>
      <c r="E14" s="35" t="s">
        <v>213</v>
      </c>
      <c r="F14" s="21" t="s">
        <v>31</v>
      </c>
      <c r="G14" s="35" t="s">
        <v>32</v>
      </c>
      <c r="H14" s="25" t="s">
        <v>214</v>
      </c>
      <c r="I14" s="22">
        <v>2000000</v>
      </c>
      <c r="J14" s="23" t="s">
        <v>287</v>
      </c>
      <c r="K14" s="39" t="s">
        <v>193</v>
      </c>
      <c r="L14" s="55" t="s">
        <v>27</v>
      </c>
      <c r="M14" s="55"/>
      <c r="N14" s="35">
        <v>3</v>
      </c>
      <c r="O14" s="35">
        <v>2</v>
      </c>
      <c r="P14" s="47">
        <v>2025</v>
      </c>
      <c r="Q14" s="35">
        <v>23</v>
      </c>
      <c r="R14" s="35">
        <v>12</v>
      </c>
      <c r="S14" s="47">
        <v>2025</v>
      </c>
      <c r="T14" s="35" t="s">
        <v>299</v>
      </c>
    </row>
    <row r="15" spans="2:20" ht="144.75" customHeight="1" x14ac:dyDescent="0.2">
      <c r="B15" s="52">
        <f t="shared" si="0"/>
        <v>4</v>
      </c>
      <c r="C15" s="60" t="s">
        <v>33</v>
      </c>
      <c r="D15" s="60" t="s">
        <v>34</v>
      </c>
      <c r="E15" s="21" t="s">
        <v>35</v>
      </c>
      <c r="F15" s="21" t="s">
        <v>239</v>
      </c>
      <c r="G15" s="21" t="s">
        <v>240</v>
      </c>
      <c r="H15" s="21" t="s">
        <v>241</v>
      </c>
      <c r="I15" s="24"/>
      <c r="J15" s="47"/>
      <c r="K15" s="39" t="s">
        <v>193</v>
      </c>
      <c r="L15" s="55" t="s">
        <v>27</v>
      </c>
      <c r="M15" s="55"/>
      <c r="N15" s="35">
        <v>3</v>
      </c>
      <c r="O15" s="35">
        <v>2</v>
      </c>
      <c r="P15" s="47">
        <v>2025</v>
      </c>
      <c r="Q15" s="35">
        <v>23</v>
      </c>
      <c r="R15" s="35">
        <v>12</v>
      </c>
      <c r="S15" s="47">
        <v>2026</v>
      </c>
      <c r="T15" s="35" t="s">
        <v>299</v>
      </c>
    </row>
    <row r="16" spans="2:20" ht="64.5" customHeight="1" x14ac:dyDescent="0.2">
      <c r="B16" s="52">
        <f t="shared" si="0"/>
        <v>5</v>
      </c>
      <c r="C16" s="60"/>
      <c r="D16" s="60"/>
      <c r="E16" s="55" t="s">
        <v>36</v>
      </c>
      <c r="F16" s="35" t="s">
        <v>37</v>
      </c>
      <c r="G16" s="35" t="s">
        <v>38</v>
      </c>
      <c r="H16" s="35" t="s">
        <v>244</v>
      </c>
      <c r="I16" s="24"/>
      <c r="J16" s="47"/>
      <c r="K16" s="58" t="s">
        <v>193</v>
      </c>
      <c r="L16" s="55" t="s">
        <v>27</v>
      </c>
      <c r="M16" s="55"/>
      <c r="N16" s="35">
        <v>3</v>
      </c>
      <c r="O16" s="35">
        <v>2</v>
      </c>
      <c r="P16" s="47">
        <v>2025</v>
      </c>
      <c r="Q16" s="35">
        <v>23</v>
      </c>
      <c r="R16" s="35">
        <v>12</v>
      </c>
      <c r="S16" s="47">
        <v>2026</v>
      </c>
      <c r="T16" s="35" t="s">
        <v>299</v>
      </c>
    </row>
    <row r="17" spans="2:20" ht="87" customHeight="1" x14ac:dyDescent="0.2">
      <c r="B17" s="52">
        <f t="shared" si="0"/>
        <v>6</v>
      </c>
      <c r="C17" s="60"/>
      <c r="D17" s="60"/>
      <c r="E17" s="55"/>
      <c r="F17" s="35" t="s">
        <v>219</v>
      </c>
      <c r="G17" s="35" t="s">
        <v>242</v>
      </c>
      <c r="H17" s="35" t="s">
        <v>243</v>
      </c>
      <c r="I17" s="24"/>
      <c r="J17" s="47"/>
      <c r="K17" s="58"/>
      <c r="L17" s="55"/>
      <c r="M17" s="55"/>
      <c r="N17" s="35">
        <v>3</v>
      </c>
      <c r="O17" s="35">
        <v>2</v>
      </c>
      <c r="P17" s="47">
        <v>2025</v>
      </c>
      <c r="Q17" s="35">
        <v>23</v>
      </c>
      <c r="R17" s="35">
        <v>12</v>
      </c>
      <c r="S17" s="47">
        <v>2025</v>
      </c>
      <c r="T17" s="35" t="s">
        <v>299</v>
      </c>
    </row>
    <row r="18" spans="2:20" ht="98.25" customHeight="1" x14ac:dyDescent="0.2">
      <c r="B18" s="52">
        <f t="shared" si="0"/>
        <v>7</v>
      </c>
      <c r="C18" s="60"/>
      <c r="D18" s="60" t="s">
        <v>39</v>
      </c>
      <c r="E18" s="55" t="s">
        <v>40</v>
      </c>
      <c r="F18" s="35" t="s">
        <v>41</v>
      </c>
      <c r="G18" s="35" t="s">
        <v>245</v>
      </c>
      <c r="H18" s="35" t="s">
        <v>246</v>
      </c>
      <c r="I18" s="22">
        <v>30000000</v>
      </c>
      <c r="J18" s="47" t="s">
        <v>287</v>
      </c>
      <c r="K18" s="58" t="s">
        <v>193</v>
      </c>
      <c r="L18" s="55" t="s">
        <v>27</v>
      </c>
      <c r="M18" s="55"/>
      <c r="N18" s="35">
        <v>3</v>
      </c>
      <c r="O18" s="35">
        <v>2</v>
      </c>
      <c r="P18" s="47">
        <v>2025</v>
      </c>
      <c r="Q18" s="35">
        <v>23</v>
      </c>
      <c r="R18" s="35">
        <v>12</v>
      </c>
      <c r="S18" s="47">
        <v>2026</v>
      </c>
      <c r="T18" s="35" t="s">
        <v>299</v>
      </c>
    </row>
    <row r="19" spans="2:20" ht="102" customHeight="1" x14ac:dyDescent="0.2">
      <c r="B19" s="52">
        <f t="shared" si="0"/>
        <v>8</v>
      </c>
      <c r="C19" s="60"/>
      <c r="D19" s="60"/>
      <c r="E19" s="55"/>
      <c r="F19" s="35" t="s">
        <v>247</v>
      </c>
      <c r="G19" s="35" t="s">
        <v>248</v>
      </c>
      <c r="H19" s="35" t="s">
        <v>249</v>
      </c>
      <c r="I19" s="30"/>
      <c r="J19" s="47"/>
      <c r="K19" s="58"/>
      <c r="L19" s="55"/>
      <c r="M19" s="55"/>
      <c r="N19" s="35">
        <v>3</v>
      </c>
      <c r="O19" s="35">
        <v>2</v>
      </c>
      <c r="P19" s="47">
        <v>2025</v>
      </c>
      <c r="Q19" s="35">
        <v>23</v>
      </c>
      <c r="R19" s="35">
        <v>12</v>
      </c>
      <c r="S19" s="47">
        <v>2026</v>
      </c>
      <c r="T19" s="35" t="s">
        <v>299</v>
      </c>
    </row>
    <row r="20" spans="2:20" ht="98.25" customHeight="1" x14ac:dyDescent="0.2">
      <c r="B20" s="52">
        <f t="shared" si="0"/>
        <v>9</v>
      </c>
      <c r="C20" s="60"/>
      <c r="D20" s="36" t="s">
        <v>42</v>
      </c>
      <c r="E20" s="35" t="s">
        <v>43</v>
      </c>
      <c r="F20" s="35" t="s">
        <v>297</v>
      </c>
      <c r="G20" s="35" t="s">
        <v>298</v>
      </c>
      <c r="H20" s="35" t="s">
        <v>250</v>
      </c>
      <c r="I20" s="24"/>
      <c r="J20" s="47"/>
      <c r="K20" s="39" t="s">
        <v>193</v>
      </c>
      <c r="L20" s="55" t="s">
        <v>27</v>
      </c>
      <c r="M20" s="55"/>
      <c r="N20" s="35">
        <v>3</v>
      </c>
      <c r="O20" s="35">
        <v>2</v>
      </c>
      <c r="P20" s="47">
        <v>2025</v>
      </c>
      <c r="Q20" s="35">
        <v>23</v>
      </c>
      <c r="R20" s="35">
        <v>12</v>
      </c>
      <c r="S20" s="47">
        <v>2026</v>
      </c>
      <c r="T20" s="35" t="s">
        <v>299</v>
      </c>
    </row>
    <row r="21" spans="2:20" ht="109.5" customHeight="1" x14ac:dyDescent="0.2">
      <c r="B21" s="52">
        <f t="shared" si="0"/>
        <v>10</v>
      </c>
      <c r="C21" s="60"/>
      <c r="D21" s="36" t="s">
        <v>44</v>
      </c>
      <c r="E21" s="35" t="s">
        <v>45</v>
      </c>
      <c r="F21" s="35" t="s">
        <v>46</v>
      </c>
      <c r="G21" s="35" t="s">
        <v>47</v>
      </c>
      <c r="H21" s="35" t="s">
        <v>181</v>
      </c>
      <c r="I21" s="22"/>
      <c r="J21" s="47"/>
      <c r="K21" s="39" t="s">
        <v>194</v>
      </c>
      <c r="L21" s="55" t="s">
        <v>48</v>
      </c>
      <c r="M21" s="55"/>
      <c r="N21" s="35">
        <v>3</v>
      </c>
      <c r="O21" s="35">
        <v>2</v>
      </c>
      <c r="P21" s="47">
        <v>2025</v>
      </c>
      <c r="Q21" s="35">
        <v>23</v>
      </c>
      <c r="R21" s="35">
        <v>12</v>
      </c>
      <c r="S21" s="47">
        <v>2026</v>
      </c>
      <c r="T21" s="35" t="s">
        <v>302</v>
      </c>
    </row>
    <row r="22" spans="2:20" ht="183" customHeight="1" x14ac:dyDescent="0.2">
      <c r="B22" s="52">
        <f t="shared" si="0"/>
        <v>11</v>
      </c>
      <c r="C22" s="60"/>
      <c r="D22" s="60" t="s">
        <v>49</v>
      </c>
      <c r="E22" s="35" t="s">
        <v>220</v>
      </c>
      <c r="F22" s="35" t="s">
        <v>289</v>
      </c>
      <c r="G22" s="35" t="s">
        <v>50</v>
      </c>
      <c r="H22" s="35" t="s">
        <v>215</v>
      </c>
      <c r="I22" s="30"/>
      <c r="J22" s="47"/>
      <c r="K22" s="58" t="s">
        <v>195</v>
      </c>
      <c r="L22" s="55" t="s">
        <v>291</v>
      </c>
      <c r="M22" s="55"/>
      <c r="N22" s="35">
        <v>3</v>
      </c>
      <c r="O22" s="35">
        <v>2</v>
      </c>
      <c r="P22" s="47">
        <v>2025</v>
      </c>
      <c r="Q22" s="35">
        <v>23</v>
      </c>
      <c r="R22" s="35">
        <v>12</v>
      </c>
      <c r="S22" s="47">
        <v>2026</v>
      </c>
      <c r="T22" s="35" t="s">
        <v>299</v>
      </c>
    </row>
    <row r="23" spans="2:20" ht="123" customHeight="1" x14ac:dyDescent="0.2">
      <c r="B23" s="52">
        <f t="shared" si="0"/>
        <v>12</v>
      </c>
      <c r="C23" s="60"/>
      <c r="D23" s="60"/>
      <c r="E23" s="35" t="s">
        <v>251</v>
      </c>
      <c r="F23" s="35" t="s">
        <v>252</v>
      </c>
      <c r="G23" s="35" t="s">
        <v>290</v>
      </c>
      <c r="H23" s="35" t="s">
        <v>51</v>
      </c>
      <c r="I23" s="22">
        <v>30000000</v>
      </c>
      <c r="J23" s="47" t="s">
        <v>287</v>
      </c>
      <c r="K23" s="58"/>
      <c r="L23" s="55"/>
      <c r="M23" s="55"/>
      <c r="N23" s="35">
        <v>3</v>
      </c>
      <c r="O23" s="35">
        <v>2</v>
      </c>
      <c r="P23" s="47">
        <v>2025</v>
      </c>
      <c r="Q23" s="35">
        <v>23</v>
      </c>
      <c r="R23" s="35">
        <v>12</v>
      </c>
      <c r="S23" s="47">
        <v>2026</v>
      </c>
      <c r="T23" s="35" t="s">
        <v>299</v>
      </c>
    </row>
    <row r="24" spans="2:20" ht="99.75" customHeight="1" x14ac:dyDescent="0.2">
      <c r="B24" s="52">
        <f t="shared" si="0"/>
        <v>13</v>
      </c>
      <c r="C24" s="69" t="s">
        <v>52</v>
      </c>
      <c r="D24" s="48" t="s">
        <v>53</v>
      </c>
      <c r="E24" s="35" t="s">
        <v>54</v>
      </c>
      <c r="F24" s="35" t="s">
        <v>221</v>
      </c>
      <c r="G24" s="35" t="s">
        <v>55</v>
      </c>
      <c r="H24" s="35" t="s">
        <v>56</v>
      </c>
      <c r="I24" s="22"/>
      <c r="J24" s="47"/>
      <c r="K24" s="39" t="s">
        <v>196</v>
      </c>
      <c r="L24" s="55" t="s">
        <v>57</v>
      </c>
      <c r="M24" s="55"/>
      <c r="N24" s="35">
        <v>3</v>
      </c>
      <c r="O24" s="35">
        <v>2</v>
      </c>
      <c r="P24" s="47">
        <v>2025</v>
      </c>
      <c r="Q24" s="35">
        <v>23</v>
      </c>
      <c r="R24" s="35">
        <v>6</v>
      </c>
      <c r="S24" s="47">
        <v>2026</v>
      </c>
      <c r="T24" s="35" t="s">
        <v>299</v>
      </c>
    </row>
    <row r="25" spans="2:20" ht="120.75" customHeight="1" x14ac:dyDescent="0.2">
      <c r="B25" s="52">
        <f t="shared" si="0"/>
        <v>14</v>
      </c>
      <c r="C25" s="69"/>
      <c r="D25" s="48" t="s">
        <v>295</v>
      </c>
      <c r="E25" s="35" t="s">
        <v>58</v>
      </c>
      <c r="F25" s="35" t="s">
        <v>59</v>
      </c>
      <c r="G25" s="35" t="s">
        <v>60</v>
      </c>
      <c r="H25" s="35" t="s">
        <v>61</v>
      </c>
      <c r="I25" s="22">
        <v>2000000</v>
      </c>
      <c r="J25" s="47" t="s">
        <v>287</v>
      </c>
      <c r="K25" s="39" t="s">
        <v>196</v>
      </c>
      <c r="L25" s="55" t="s">
        <v>57</v>
      </c>
      <c r="M25" s="55"/>
      <c r="N25" s="35">
        <v>3</v>
      </c>
      <c r="O25" s="35">
        <v>2</v>
      </c>
      <c r="P25" s="47">
        <v>2025</v>
      </c>
      <c r="Q25" s="35">
        <v>30</v>
      </c>
      <c r="R25" s="35">
        <v>6</v>
      </c>
      <c r="S25" s="47">
        <v>2026</v>
      </c>
      <c r="T25" s="35" t="s">
        <v>299</v>
      </c>
    </row>
    <row r="26" spans="2:20" ht="79.5" customHeight="1" x14ac:dyDescent="0.2">
      <c r="B26" s="52">
        <f t="shared" si="0"/>
        <v>15</v>
      </c>
      <c r="C26" s="69"/>
      <c r="D26" s="48" t="s">
        <v>62</v>
      </c>
      <c r="E26" s="35" t="s">
        <v>63</v>
      </c>
      <c r="F26" s="35" t="s">
        <v>64</v>
      </c>
      <c r="G26" s="35" t="s">
        <v>65</v>
      </c>
      <c r="H26" s="20" t="s">
        <v>185</v>
      </c>
      <c r="I26" s="30"/>
      <c r="J26" s="47"/>
      <c r="K26" s="39" t="s">
        <v>197</v>
      </c>
      <c r="L26" s="55" t="s">
        <v>66</v>
      </c>
      <c r="M26" s="55"/>
      <c r="N26" s="35">
        <v>3</v>
      </c>
      <c r="O26" s="35">
        <v>2</v>
      </c>
      <c r="P26" s="47">
        <v>2025</v>
      </c>
      <c r="Q26" s="35">
        <v>30</v>
      </c>
      <c r="R26" s="35">
        <v>6</v>
      </c>
      <c r="S26" s="47">
        <v>2026</v>
      </c>
      <c r="T26" s="35" t="s">
        <v>299</v>
      </c>
    </row>
    <row r="27" spans="2:20" ht="105" customHeight="1" x14ac:dyDescent="0.2">
      <c r="B27" s="52">
        <f t="shared" si="0"/>
        <v>16</v>
      </c>
      <c r="C27" s="69"/>
      <c r="D27" s="48" t="s">
        <v>67</v>
      </c>
      <c r="E27" s="35" t="s">
        <v>68</v>
      </c>
      <c r="F27" s="35" t="s">
        <v>253</v>
      </c>
      <c r="G27" s="35" t="s">
        <v>254</v>
      </c>
      <c r="H27" s="33" t="s">
        <v>255</v>
      </c>
      <c r="I27" s="22">
        <v>5000000</v>
      </c>
      <c r="J27" s="47" t="s">
        <v>287</v>
      </c>
      <c r="K27" s="39" t="s">
        <v>198</v>
      </c>
      <c r="L27" s="55" t="s">
        <v>292</v>
      </c>
      <c r="M27" s="55"/>
      <c r="N27" s="35">
        <v>3</v>
      </c>
      <c r="O27" s="35">
        <v>2</v>
      </c>
      <c r="P27" s="47">
        <v>2025</v>
      </c>
      <c r="Q27" s="35">
        <v>23</v>
      </c>
      <c r="R27" s="35">
        <v>12</v>
      </c>
      <c r="S27" s="47">
        <v>2026</v>
      </c>
      <c r="T27" s="35" t="s">
        <v>299</v>
      </c>
    </row>
    <row r="28" spans="2:20" ht="105" customHeight="1" x14ac:dyDescent="0.2">
      <c r="B28" s="52">
        <f t="shared" si="0"/>
        <v>17</v>
      </c>
      <c r="C28" s="69"/>
      <c r="D28" s="48" t="s">
        <v>70</v>
      </c>
      <c r="E28" s="35" t="s">
        <v>71</v>
      </c>
      <c r="F28" s="35" t="s">
        <v>256</v>
      </c>
      <c r="G28" s="35" t="s">
        <v>257</v>
      </c>
      <c r="H28" s="35" t="s">
        <v>258</v>
      </c>
      <c r="I28" s="22">
        <v>20000000</v>
      </c>
      <c r="J28" s="47" t="s">
        <v>287</v>
      </c>
      <c r="K28" s="39" t="s">
        <v>199</v>
      </c>
      <c r="L28" s="55" t="s">
        <v>69</v>
      </c>
      <c r="M28" s="55"/>
      <c r="N28" s="35">
        <v>3</v>
      </c>
      <c r="O28" s="35">
        <v>2</v>
      </c>
      <c r="P28" s="47">
        <v>2025</v>
      </c>
      <c r="Q28" s="35">
        <v>30</v>
      </c>
      <c r="R28" s="35">
        <v>6</v>
      </c>
      <c r="S28" s="47">
        <v>2026</v>
      </c>
      <c r="T28" s="35" t="s">
        <v>299</v>
      </c>
    </row>
    <row r="29" spans="2:20" ht="155.25" customHeight="1" x14ac:dyDescent="0.2">
      <c r="B29" s="52">
        <f t="shared" si="0"/>
        <v>18</v>
      </c>
      <c r="C29" s="69"/>
      <c r="D29" s="48" t="s">
        <v>72</v>
      </c>
      <c r="E29" s="35" t="s">
        <v>73</v>
      </c>
      <c r="F29" s="35" t="s">
        <v>74</v>
      </c>
      <c r="G29" s="35" t="s">
        <v>75</v>
      </c>
      <c r="H29" s="35" t="s">
        <v>76</v>
      </c>
      <c r="I29" s="30"/>
      <c r="J29" s="47"/>
      <c r="K29" s="39" t="s">
        <v>196</v>
      </c>
      <c r="L29" s="55" t="s">
        <v>57</v>
      </c>
      <c r="M29" s="55"/>
      <c r="N29" s="35">
        <v>3</v>
      </c>
      <c r="O29" s="35">
        <v>2</v>
      </c>
      <c r="P29" s="47">
        <v>2025</v>
      </c>
      <c r="Q29" s="35">
        <v>31</v>
      </c>
      <c r="R29" s="35">
        <v>12</v>
      </c>
      <c r="S29" s="47">
        <v>2026</v>
      </c>
      <c r="T29" s="35" t="s">
        <v>299</v>
      </c>
    </row>
    <row r="30" spans="2:20" ht="144.75" customHeight="1" x14ac:dyDescent="0.2">
      <c r="B30" s="52">
        <f t="shared" si="0"/>
        <v>19</v>
      </c>
      <c r="C30" s="61" t="s">
        <v>77</v>
      </c>
      <c r="D30" s="50" t="s">
        <v>78</v>
      </c>
      <c r="E30" s="35" t="s">
        <v>79</v>
      </c>
      <c r="F30" s="35" t="s">
        <v>222</v>
      </c>
      <c r="G30" s="35" t="s">
        <v>80</v>
      </c>
      <c r="H30" s="35" t="s">
        <v>76</v>
      </c>
      <c r="I30" s="22">
        <v>5000000</v>
      </c>
      <c r="J30" s="47" t="s">
        <v>287</v>
      </c>
      <c r="K30" s="39" t="s">
        <v>200</v>
      </c>
      <c r="L30" s="57" t="s">
        <v>81</v>
      </c>
      <c r="M30" s="57"/>
      <c r="N30" s="35">
        <v>3</v>
      </c>
      <c r="O30" s="35">
        <v>2</v>
      </c>
      <c r="P30" s="47">
        <v>2025</v>
      </c>
      <c r="Q30" s="35">
        <v>30</v>
      </c>
      <c r="R30" s="35">
        <v>6</v>
      </c>
      <c r="S30" s="47">
        <v>2026</v>
      </c>
      <c r="T30" s="35" t="s">
        <v>300</v>
      </c>
    </row>
    <row r="31" spans="2:20" ht="101.25" customHeight="1" x14ac:dyDescent="0.2">
      <c r="B31" s="52">
        <f t="shared" si="0"/>
        <v>20</v>
      </c>
      <c r="C31" s="61"/>
      <c r="D31" s="50" t="s">
        <v>82</v>
      </c>
      <c r="E31" s="35" t="s">
        <v>83</v>
      </c>
      <c r="F31" s="35" t="s">
        <v>223</v>
      </c>
      <c r="G31" s="35" t="s">
        <v>84</v>
      </c>
      <c r="H31" s="35" t="s">
        <v>85</v>
      </c>
      <c r="I31" s="22">
        <v>30000000</v>
      </c>
      <c r="J31" s="47"/>
      <c r="K31" s="39" t="s">
        <v>200</v>
      </c>
      <c r="L31" s="57" t="s">
        <v>81</v>
      </c>
      <c r="M31" s="57"/>
      <c r="N31" s="35">
        <v>1</v>
      </c>
      <c r="O31" s="35">
        <v>7</v>
      </c>
      <c r="P31" s="47">
        <v>2025</v>
      </c>
      <c r="Q31" s="35">
        <v>30</v>
      </c>
      <c r="R31" s="35">
        <v>6</v>
      </c>
      <c r="S31" s="47">
        <v>2026</v>
      </c>
      <c r="T31" s="35" t="s">
        <v>300</v>
      </c>
    </row>
    <row r="32" spans="2:20" ht="78.75" customHeight="1" x14ac:dyDescent="0.2">
      <c r="B32" s="54">
        <f t="shared" si="0"/>
        <v>21</v>
      </c>
      <c r="C32" s="62" t="s">
        <v>86</v>
      </c>
      <c r="D32" s="51" t="s">
        <v>87</v>
      </c>
      <c r="E32" s="55" t="s">
        <v>260</v>
      </c>
      <c r="F32" s="55" t="s">
        <v>261</v>
      </c>
      <c r="G32" s="55" t="s">
        <v>259</v>
      </c>
      <c r="H32" s="55" t="s">
        <v>88</v>
      </c>
      <c r="I32" s="56"/>
      <c r="J32" s="57"/>
      <c r="K32" s="58" t="s">
        <v>193</v>
      </c>
      <c r="L32" s="55" t="s">
        <v>27</v>
      </c>
      <c r="M32" s="55"/>
      <c r="N32" s="55">
        <v>3</v>
      </c>
      <c r="O32" s="55">
        <v>2</v>
      </c>
      <c r="P32" s="57">
        <v>2026</v>
      </c>
      <c r="Q32" s="55">
        <v>30</v>
      </c>
      <c r="R32" s="55">
        <v>12</v>
      </c>
      <c r="S32" s="57">
        <v>2026</v>
      </c>
      <c r="T32" s="55" t="s">
        <v>299</v>
      </c>
    </row>
    <row r="33" spans="2:20" ht="71.25" customHeight="1" x14ac:dyDescent="0.2">
      <c r="B33" s="54"/>
      <c r="C33" s="62"/>
      <c r="D33" s="51" t="s">
        <v>89</v>
      </c>
      <c r="E33" s="55"/>
      <c r="F33" s="55"/>
      <c r="G33" s="55"/>
      <c r="H33" s="55"/>
      <c r="I33" s="56"/>
      <c r="J33" s="57"/>
      <c r="K33" s="58"/>
      <c r="L33" s="55"/>
      <c r="M33" s="55"/>
      <c r="N33" s="55"/>
      <c r="O33" s="55"/>
      <c r="P33" s="57"/>
      <c r="Q33" s="55"/>
      <c r="R33" s="55"/>
      <c r="S33" s="57"/>
      <c r="T33" s="55"/>
    </row>
    <row r="34" spans="2:20" ht="45" customHeight="1" x14ac:dyDescent="0.2">
      <c r="B34" s="54"/>
      <c r="C34" s="62"/>
      <c r="D34" s="51" t="s">
        <v>90</v>
      </c>
      <c r="E34" s="55"/>
      <c r="F34" s="55"/>
      <c r="G34" s="55"/>
      <c r="H34" s="55"/>
      <c r="I34" s="56"/>
      <c r="J34" s="57"/>
      <c r="K34" s="58"/>
      <c r="L34" s="55"/>
      <c r="M34" s="55"/>
      <c r="N34" s="55"/>
      <c r="O34" s="55"/>
      <c r="P34" s="57"/>
      <c r="Q34" s="55"/>
      <c r="R34" s="55"/>
      <c r="S34" s="57"/>
      <c r="T34" s="55"/>
    </row>
    <row r="35" spans="2:20" ht="120" x14ac:dyDescent="0.2">
      <c r="B35" s="52">
        <f>+B32+1</f>
        <v>22</v>
      </c>
      <c r="C35" s="62"/>
      <c r="D35" s="51" t="s">
        <v>91</v>
      </c>
      <c r="E35" s="35" t="s">
        <v>92</v>
      </c>
      <c r="F35" s="35" t="s">
        <v>262</v>
      </c>
      <c r="G35" s="35" t="s">
        <v>263</v>
      </c>
      <c r="H35" s="35" t="s">
        <v>93</v>
      </c>
      <c r="I35" s="22"/>
      <c r="J35" s="47"/>
      <c r="K35" s="39" t="s">
        <v>193</v>
      </c>
      <c r="L35" s="55" t="s">
        <v>27</v>
      </c>
      <c r="M35" s="55"/>
      <c r="N35" s="35">
        <v>3</v>
      </c>
      <c r="O35" s="35">
        <v>2</v>
      </c>
      <c r="P35" s="47">
        <v>2026</v>
      </c>
      <c r="Q35" s="35">
        <v>30</v>
      </c>
      <c r="R35" s="35">
        <v>12</v>
      </c>
      <c r="S35" s="47">
        <v>2026</v>
      </c>
      <c r="T35" s="35" t="s">
        <v>299</v>
      </c>
    </row>
    <row r="36" spans="2:20" ht="75" customHeight="1" x14ac:dyDescent="0.2">
      <c r="B36" s="54">
        <f>+B35+1</f>
        <v>23</v>
      </c>
      <c r="C36" s="62"/>
      <c r="D36" s="51" t="s">
        <v>94</v>
      </c>
      <c r="E36" s="55" t="s">
        <v>266</v>
      </c>
      <c r="F36" s="55" t="s">
        <v>264</v>
      </c>
      <c r="G36" s="55" t="s">
        <v>265</v>
      </c>
      <c r="H36" s="55" t="s">
        <v>267</v>
      </c>
      <c r="I36" s="56"/>
      <c r="J36" s="57"/>
      <c r="K36" s="58" t="s">
        <v>193</v>
      </c>
      <c r="L36" s="55" t="s">
        <v>27</v>
      </c>
      <c r="M36" s="55"/>
      <c r="N36" s="55">
        <v>3</v>
      </c>
      <c r="O36" s="55">
        <v>2</v>
      </c>
      <c r="P36" s="57">
        <v>2026</v>
      </c>
      <c r="Q36" s="55">
        <v>30</v>
      </c>
      <c r="R36" s="55">
        <v>12</v>
      </c>
      <c r="S36" s="57">
        <v>2026</v>
      </c>
      <c r="T36" s="55" t="s">
        <v>299</v>
      </c>
    </row>
    <row r="37" spans="2:20" ht="51" customHeight="1" x14ac:dyDescent="0.2">
      <c r="B37" s="54"/>
      <c r="C37" s="62"/>
      <c r="D37" s="51" t="s">
        <v>95</v>
      </c>
      <c r="E37" s="55"/>
      <c r="F37" s="55"/>
      <c r="G37" s="55"/>
      <c r="H37" s="55"/>
      <c r="I37" s="56"/>
      <c r="J37" s="57"/>
      <c r="K37" s="58"/>
      <c r="L37" s="55"/>
      <c r="M37" s="55"/>
      <c r="N37" s="55"/>
      <c r="O37" s="55"/>
      <c r="P37" s="57"/>
      <c r="Q37" s="55"/>
      <c r="R37" s="55"/>
      <c r="S37" s="57"/>
      <c r="T37" s="55"/>
    </row>
    <row r="38" spans="2:20" ht="54" customHeight="1" x14ac:dyDescent="0.2">
      <c r="B38" s="54"/>
      <c r="C38" s="62"/>
      <c r="D38" s="51" t="s">
        <v>96</v>
      </c>
      <c r="E38" s="55"/>
      <c r="F38" s="55"/>
      <c r="G38" s="55"/>
      <c r="H38" s="55"/>
      <c r="I38" s="56"/>
      <c r="J38" s="57"/>
      <c r="K38" s="58"/>
      <c r="L38" s="55"/>
      <c r="M38" s="55"/>
      <c r="N38" s="55"/>
      <c r="O38" s="55"/>
      <c r="P38" s="57"/>
      <c r="Q38" s="55"/>
      <c r="R38" s="55"/>
      <c r="S38" s="57"/>
      <c r="T38" s="55"/>
    </row>
    <row r="39" spans="2:20" ht="75" x14ac:dyDescent="0.2">
      <c r="B39" s="52">
        <f>1+B36</f>
        <v>24</v>
      </c>
      <c r="C39" s="62"/>
      <c r="D39" s="51" t="s">
        <v>97</v>
      </c>
      <c r="E39" s="35" t="s">
        <v>269</v>
      </c>
      <c r="F39" s="35" t="s">
        <v>270</v>
      </c>
      <c r="G39" s="35" t="s">
        <v>268</v>
      </c>
      <c r="H39" s="35" t="s">
        <v>271</v>
      </c>
      <c r="I39" s="28"/>
      <c r="J39" s="39"/>
      <c r="K39" s="39" t="s">
        <v>193</v>
      </c>
      <c r="L39" s="55" t="s">
        <v>27</v>
      </c>
      <c r="M39" s="55"/>
      <c r="N39" s="35">
        <v>3</v>
      </c>
      <c r="O39" s="35">
        <v>2</v>
      </c>
      <c r="P39" s="47">
        <v>2025</v>
      </c>
      <c r="Q39" s="35">
        <v>31</v>
      </c>
      <c r="R39" s="35">
        <v>12</v>
      </c>
      <c r="S39" s="47">
        <v>2026</v>
      </c>
      <c r="T39" s="35" t="s">
        <v>299</v>
      </c>
    </row>
    <row r="40" spans="2:20" ht="147.75" customHeight="1" x14ac:dyDescent="0.2">
      <c r="B40" s="52">
        <f t="shared" si="0"/>
        <v>25</v>
      </c>
      <c r="C40" s="62"/>
      <c r="D40" s="51" t="s">
        <v>98</v>
      </c>
      <c r="E40" s="35" t="s">
        <v>224</v>
      </c>
      <c r="F40" s="35" t="s">
        <v>99</v>
      </c>
      <c r="G40" s="35" t="s">
        <v>100</v>
      </c>
      <c r="H40" s="35" t="s">
        <v>101</v>
      </c>
      <c r="I40" s="30"/>
      <c r="J40" s="47"/>
      <c r="K40" s="39" t="s">
        <v>193</v>
      </c>
      <c r="L40" s="55" t="s">
        <v>27</v>
      </c>
      <c r="M40" s="55"/>
      <c r="N40" s="35">
        <v>1</v>
      </c>
      <c r="O40" s="35">
        <v>7</v>
      </c>
      <c r="P40" s="47">
        <v>2025</v>
      </c>
      <c r="Q40" s="35">
        <v>31</v>
      </c>
      <c r="R40" s="35">
        <v>11</v>
      </c>
      <c r="S40" s="47">
        <v>2026</v>
      </c>
      <c r="T40" s="35" t="s">
        <v>299</v>
      </c>
    </row>
    <row r="41" spans="2:20" ht="121.5" customHeight="1" x14ac:dyDescent="0.2">
      <c r="B41" s="52">
        <f t="shared" si="0"/>
        <v>26</v>
      </c>
      <c r="C41" s="71" t="s">
        <v>102</v>
      </c>
      <c r="D41" s="46" t="s">
        <v>103</v>
      </c>
      <c r="E41" s="35" t="s">
        <v>104</v>
      </c>
      <c r="F41" s="35" t="s">
        <v>105</v>
      </c>
      <c r="G41" s="35" t="s">
        <v>106</v>
      </c>
      <c r="H41" s="35" t="s">
        <v>107</v>
      </c>
      <c r="I41" s="30"/>
      <c r="J41" s="47"/>
      <c r="K41" s="39" t="s">
        <v>201</v>
      </c>
      <c r="L41" s="57" t="s">
        <v>108</v>
      </c>
      <c r="M41" s="57"/>
      <c r="N41" s="35">
        <v>1</v>
      </c>
      <c r="O41" s="35">
        <v>8</v>
      </c>
      <c r="P41" s="47">
        <v>2025</v>
      </c>
      <c r="Q41" s="35">
        <v>31</v>
      </c>
      <c r="R41" s="35">
        <v>8</v>
      </c>
      <c r="S41" s="47">
        <v>2026</v>
      </c>
      <c r="T41" s="35" t="s">
        <v>299</v>
      </c>
    </row>
    <row r="42" spans="2:20" ht="127.5" customHeight="1" x14ac:dyDescent="0.2">
      <c r="B42" s="52">
        <f t="shared" si="0"/>
        <v>27</v>
      </c>
      <c r="C42" s="71"/>
      <c r="D42" s="46" t="s">
        <v>109</v>
      </c>
      <c r="E42" s="35" t="s">
        <v>110</v>
      </c>
      <c r="F42" s="35" t="s">
        <v>274</v>
      </c>
      <c r="G42" s="35" t="s">
        <v>272</v>
      </c>
      <c r="H42" s="35" t="s">
        <v>273</v>
      </c>
      <c r="I42" s="27"/>
      <c r="J42" s="47"/>
      <c r="K42" s="39" t="s">
        <v>201</v>
      </c>
      <c r="L42" s="55" t="s">
        <v>111</v>
      </c>
      <c r="M42" s="55"/>
      <c r="N42" s="35">
        <v>1</v>
      </c>
      <c r="O42" s="35">
        <v>8</v>
      </c>
      <c r="P42" s="47">
        <v>2025</v>
      </c>
      <c r="Q42" s="35">
        <v>30</v>
      </c>
      <c r="R42" s="35">
        <v>12</v>
      </c>
      <c r="S42" s="47">
        <v>2026</v>
      </c>
      <c r="T42" s="35" t="s">
        <v>299</v>
      </c>
    </row>
    <row r="43" spans="2:20" ht="90" x14ac:dyDescent="0.2">
      <c r="B43" s="52">
        <f t="shared" si="0"/>
        <v>28</v>
      </c>
      <c r="C43" s="71"/>
      <c r="D43" s="46" t="s">
        <v>112</v>
      </c>
      <c r="E43" s="35" t="s">
        <v>113</v>
      </c>
      <c r="F43" s="35" t="s">
        <v>114</v>
      </c>
      <c r="G43" s="35" t="s">
        <v>115</v>
      </c>
      <c r="H43" s="35" t="s">
        <v>116</v>
      </c>
      <c r="I43" s="30"/>
      <c r="J43" s="47"/>
      <c r="K43" s="39" t="s">
        <v>201</v>
      </c>
      <c r="L43" s="57" t="s">
        <v>108</v>
      </c>
      <c r="M43" s="57"/>
      <c r="N43" s="35">
        <v>1</v>
      </c>
      <c r="O43" s="35">
        <v>8</v>
      </c>
      <c r="P43" s="47">
        <v>2025</v>
      </c>
      <c r="Q43" s="35">
        <v>31</v>
      </c>
      <c r="R43" s="35">
        <v>8</v>
      </c>
      <c r="S43" s="47">
        <v>2026</v>
      </c>
      <c r="T43" s="35" t="s">
        <v>299</v>
      </c>
    </row>
    <row r="44" spans="2:20" ht="90" x14ac:dyDescent="0.2">
      <c r="B44" s="52">
        <f t="shared" si="0"/>
        <v>29</v>
      </c>
      <c r="C44" s="71"/>
      <c r="D44" s="46" t="s">
        <v>117</v>
      </c>
      <c r="E44" s="35" t="s">
        <v>118</v>
      </c>
      <c r="F44" s="35" t="s">
        <v>119</v>
      </c>
      <c r="G44" s="35" t="s">
        <v>120</v>
      </c>
      <c r="H44" s="35" t="s">
        <v>107</v>
      </c>
      <c r="I44" s="30"/>
      <c r="J44" s="47"/>
      <c r="K44" s="39" t="s">
        <v>201</v>
      </c>
      <c r="L44" s="57" t="s">
        <v>111</v>
      </c>
      <c r="M44" s="57"/>
      <c r="N44" s="35">
        <v>3</v>
      </c>
      <c r="O44" s="35">
        <v>2</v>
      </c>
      <c r="P44" s="47">
        <v>2025</v>
      </c>
      <c r="Q44" s="35">
        <v>23</v>
      </c>
      <c r="R44" s="35">
        <v>12</v>
      </c>
      <c r="S44" s="47">
        <v>2026</v>
      </c>
      <c r="T44" s="35" t="s">
        <v>299</v>
      </c>
    </row>
    <row r="45" spans="2:20" ht="123.75" customHeight="1" x14ac:dyDescent="0.2">
      <c r="B45" s="52">
        <f t="shared" si="0"/>
        <v>30</v>
      </c>
      <c r="C45" s="72" t="s">
        <v>121</v>
      </c>
      <c r="D45" s="41" t="s">
        <v>122</v>
      </c>
      <c r="E45" s="35" t="s">
        <v>275</v>
      </c>
      <c r="F45" s="35" t="s">
        <v>278</v>
      </c>
      <c r="G45" s="35" t="s">
        <v>276</v>
      </c>
      <c r="H45" s="25" t="s">
        <v>277</v>
      </c>
      <c r="I45" s="27"/>
      <c r="J45" s="47"/>
      <c r="K45" s="39" t="s">
        <v>202</v>
      </c>
      <c r="L45" s="55" t="s">
        <v>123</v>
      </c>
      <c r="M45" s="55"/>
      <c r="N45" s="35">
        <v>3</v>
      </c>
      <c r="O45" s="35">
        <v>2</v>
      </c>
      <c r="P45" s="47">
        <v>2025</v>
      </c>
      <c r="Q45" s="35">
        <v>31</v>
      </c>
      <c r="R45" s="35">
        <v>12</v>
      </c>
      <c r="S45" s="47">
        <v>2026</v>
      </c>
      <c r="T45" s="35" t="s">
        <v>299</v>
      </c>
    </row>
    <row r="46" spans="2:20" ht="144" customHeight="1" x14ac:dyDescent="0.2">
      <c r="B46" s="52">
        <f t="shared" si="0"/>
        <v>31</v>
      </c>
      <c r="C46" s="72"/>
      <c r="D46" s="41" t="s">
        <v>124</v>
      </c>
      <c r="E46" s="35" t="s">
        <v>225</v>
      </c>
      <c r="F46" s="35" t="s">
        <v>279</v>
      </c>
      <c r="G46" s="35" t="s">
        <v>280</v>
      </c>
      <c r="H46" s="35" t="s">
        <v>107</v>
      </c>
      <c r="I46" s="30"/>
      <c r="J46" s="47"/>
      <c r="K46" s="39" t="s">
        <v>202</v>
      </c>
      <c r="L46" s="55" t="s">
        <v>123</v>
      </c>
      <c r="M46" s="55"/>
      <c r="N46" s="35">
        <v>3</v>
      </c>
      <c r="O46" s="35">
        <v>2</v>
      </c>
      <c r="P46" s="47">
        <v>2025</v>
      </c>
      <c r="Q46" s="35">
        <v>23</v>
      </c>
      <c r="R46" s="35">
        <v>12</v>
      </c>
      <c r="S46" s="47">
        <v>2025</v>
      </c>
      <c r="T46" s="35" t="s">
        <v>299</v>
      </c>
    </row>
    <row r="47" spans="2:20" ht="144" customHeight="1" x14ac:dyDescent="0.2">
      <c r="B47" s="52">
        <f t="shared" si="0"/>
        <v>32</v>
      </c>
      <c r="C47" s="72"/>
      <c r="D47" s="72" t="s">
        <v>125</v>
      </c>
      <c r="E47" s="35" t="s">
        <v>226</v>
      </c>
      <c r="F47" s="35" t="s">
        <v>182</v>
      </c>
      <c r="G47" s="35" t="s">
        <v>183</v>
      </c>
      <c r="H47" s="35" t="s">
        <v>184</v>
      </c>
      <c r="I47" s="27">
        <v>250000000</v>
      </c>
      <c r="J47" s="47" t="s">
        <v>287</v>
      </c>
      <c r="K47" s="39" t="s">
        <v>202</v>
      </c>
      <c r="L47" s="55" t="s">
        <v>129</v>
      </c>
      <c r="M47" s="55"/>
      <c r="N47" s="35">
        <v>3</v>
      </c>
      <c r="O47" s="35">
        <v>2</v>
      </c>
      <c r="P47" s="47">
        <v>2025</v>
      </c>
      <c r="Q47" s="35">
        <v>23</v>
      </c>
      <c r="R47" s="35">
        <v>12</v>
      </c>
      <c r="S47" s="47">
        <v>2026</v>
      </c>
      <c r="T47" s="35" t="s">
        <v>299</v>
      </c>
    </row>
    <row r="48" spans="2:20" ht="265.5" customHeight="1" x14ac:dyDescent="0.2">
      <c r="B48" s="52">
        <f t="shared" si="0"/>
        <v>33</v>
      </c>
      <c r="C48" s="72"/>
      <c r="D48" s="72"/>
      <c r="E48" s="35" t="s">
        <v>126</v>
      </c>
      <c r="F48" s="35" t="s">
        <v>127</v>
      </c>
      <c r="G48" s="35" t="s">
        <v>128</v>
      </c>
      <c r="H48" s="35" t="s">
        <v>107</v>
      </c>
      <c r="I48" s="30"/>
      <c r="J48" s="47"/>
      <c r="K48" s="39" t="s">
        <v>202</v>
      </c>
      <c r="L48" s="55" t="s">
        <v>129</v>
      </c>
      <c r="M48" s="55"/>
      <c r="N48" s="35">
        <v>3</v>
      </c>
      <c r="O48" s="35">
        <v>2</v>
      </c>
      <c r="P48" s="47">
        <v>2025</v>
      </c>
      <c r="Q48" s="35">
        <v>23</v>
      </c>
      <c r="R48" s="35">
        <v>12</v>
      </c>
      <c r="S48" s="47">
        <v>2026</v>
      </c>
      <c r="T48" s="35" t="s">
        <v>301</v>
      </c>
    </row>
    <row r="49" spans="2:20" ht="120" x14ac:dyDescent="0.2">
      <c r="B49" s="52">
        <f t="shared" si="0"/>
        <v>34</v>
      </c>
      <c r="C49" s="70" t="s">
        <v>130</v>
      </c>
      <c r="D49" s="70" t="s">
        <v>131</v>
      </c>
      <c r="E49" s="55" t="s">
        <v>281</v>
      </c>
      <c r="F49" s="35" t="s">
        <v>282</v>
      </c>
      <c r="G49" s="35" t="s">
        <v>283</v>
      </c>
      <c r="H49" s="35" t="s">
        <v>132</v>
      </c>
      <c r="I49" s="22">
        <v>50000000</v>
      </c>
      <c r="J49" s="47" t="s">
        <v>287</v>
      </c>
      <c r="K49" s="58" t="s">
        <v>203</v>
      </c>
      <c r="L49" s="55" t="s">
        <v>294</v>
      </c>
      <c r="M49" s="55"/>
      <c r="N49" s="35">
        <v>1</v>
      </c>
      <c r="O49" s="35">
        <v>8</v>
      </c>
      <c r="P49" s="47">
        <v>2025</v>
      </c>
      <c r="Q49" s="35">
        <v>31</v>
      </c>
      <c r="R49" s="35">
        <v>12</v>
      </c>
      <c r="S49" s="47">
        <v>2026</v>
      </c>
      <c r="T49" s="55" t="s">
        <v>304</v>
      </c>
    </row>
    <row r="50" spans="2:20" ht="143.25" customHeight="1" x14ac:dyDescent="0.2">
      <c r="B50" s="52">
        <f t="shared" si="0"/>
        <v>35</v>
      </c>
      <c r="C50" s="70"/>
      <c r="D50" s="70"/>
      <c r="E50" s="55"/>
      <c r="F50" s="35" t="s">
        <v>227</v>
      </c>
      <c r="G50" s="35" t="s">
        <v>133</v>
      </c>
      <c r="H50" s="35" t="s">
        <v>134</v>
      </c>
      <c r="I50" s="22"/>
      <c r="J50" s="47"/>
      <c r="K50" s="58"/>
      <c r="L50" s="55"/>
      <c r="M50" s="55"/>
      <c r="N50" s="35">
        <v>3</v>
      </c>
      <c r="O50" s="35">
        <v>2</v>
      </c>
      <c r="P50" s="47">
        <v>2025</v>
      </c>
      <c r="Q50" s="35">
        <v>31</v>
      </c>
      <c r="R50" s="35">
        <v>12</v>
      </c>
      <c r="S50" s="47">
        <v>2026</v>
      </c>
      <c r="T50" s="55"/>
    </row>
    <row r="51" spans="2:20" ht="159.75" customHeight="1" x14ac:dyDescent="0.2">
      <c r="B51" s="52">
        <f t="shared" si="0"/>
        <v>36</v>
      </c>
      <c r="C51" s="70"/>
      <c r="D51" s="45" t="s">
        <v>135</v>
      </c>
      <c r="E51" s="35" t="s">
        <v>284</v>
      </c>
      <c r="F51" s="35" t="s">
        <v>228</v>
      </c>
      <c r="G51" s="35" t="s">
        <v>293</v>
      </c>
      <c r="H51" s="35" t="s">
        <v>136</v>
      </c>
      <c r="I51" s="30"/>
      <c r="J51" s="47"/>
      <c r="K51" s="39" t="s">
        <v>203</v>
      </c>
      <c r="L51" s="55" t="s">
        <v>294</v>
      </c>
      <c r="M51" s="55"/>
      <c r="N51" s="35">
        <v>1</v>
      </c>
      <c r="O51" s="35">
        <v>8</v>
      </c>
      <c r="P51" s="47">
        <v>2025</v>
      </c>
      <c r="Q51" s="35">
        <v>1</v>
      </c>
      <c r="R51" s="35">
        <v>8</v>
      </c>
      <c r="S51" s="47">
        <v>2026</v>
      </c>
      <c r="T51" s="35" t="s">
        <v>304</v>
      </c>
    </row>
    <row r="52" spans="2:20" ht="144.75" customHeight="1" x14ac:dyDescent="0.2">
      <c r="B52" s="52">
        <f t="shared" si="0"/>
        <v>37</v>
      </c>
      <c r="C52" s="31" t="s">
        <v>137</v>
      </c>
      <c r="D52" s="31" t="s">
        <v>237</v>
      </c>
      <c r="E52" s="35" t="s">
        <v>138</v>
      </c>
      <c r="F52" s="35" t="s">
        <v>139</v>
      </c>
      <c r="G52" s="35" t="s">
        <v>140</v>
      </c>
      <c r="H52" s="35" t="s">
        <v>107</v>
      </c>
      <c r="I52" s="30"/>
      <c r="J52" s="47"/>
      <c r="K52" s="39" t="s">
        <v>204</v>
      </c>
      <c r="L52" s="55" t="s">
        <v>141</v>
      </c>
      <c r="M52" s="55"/>
      <c r="N52" s="35">
        <v>3</v>
      </c>
      <c r="O52" s="35">
        <v>2</v>
      </c>
      <c r="P52" s="47">
        <v>2025</v>
      </c>
      <c r="Q52" s="35">
        <v>23</v>
      </c>
      <c r="R52" s="35">
        <v>12</v>
      </c>
      <c r="S52" s="47">
        <v>2026</v>
      </c>
      <c r="T52" s="35" t="s">
        <v>303</v>
      </c>
    </row>
    <row r="53" spans="2:20" ht="170.25" customHeight="1" x14ac:dyDescent="0.2">
      <c r="B53" s="52">
        <f t="shared" si="0"/>
        <v>38</v>
      </c>
      <c r="C53" s="77" t="s">
        <v>142</v>
      </c>
      <c r="D53" s="42" t="s">
        <v>143</v>
      </c>
      <c r="E53" s="35" t="s">
        <v>144</v>
      </c>
      <c r="F53" s="34" t="s">
        <v>285</v>
      </c>
      <c r="G53" s="35" t="s">
        <v>145</v>
      </c>
      <c r="H53" s="35" t="s">
        <v>146</v>
      </c>
      <c r="I53" s="19"/>
      <c r="J53" s="35"/>
      <c r="K53" s="39" t="s">
        <v>205</v>
      </c>
      <c r="L53" s="55" t="s">
        <v>147</v>
      </c>
      <c r="M53" s="55"/>
      <c r="N53" s="35">
        <v>3</v>
      </c>
      <c r="O53" s="35">
        <v>2</v>
      </c>
      <c r="P53" s="47">
        <v>2025</v>
      </c>
      <c r="Q53" s="35">
        <v>23</v>
      </c>
      <c r="R53" s="35">
        <v>12</v>
      </c>
      <c r="S53" s="47">
        <v>2025</v>
      </c>
      <c r="T53" s="35" t="s">
        <v>304</v>
      </c>
    </row>
    <row r="54" spans="2:20" ht="306" customHeight="1" x14ac:dyDescent="0.2">
      <c r="B54" s="52">
        <f t="shared" si="0"/>
        <v>39</v>
      </c>
      <c r="C54" s="77"/>
      <c r="D54" s="42" t="s">
        <v>148</v>
      </c>
      <c r="E54" s="35" t="s">
        <v>149</v>
      </c>
      <c r="F54" s="35" t="s">
        <v>229</v>
      </c>
      <c r="G54" s="35" t="s">
        <v>150</v>
      </c>
      <c r="H54" s="35" t="s">
        <v>151</v>
      </c>
      <c r="I54" s="19"/>
      <c r="J54" s="35"/>
      <c r="K54" s="39" t="s">
        <v>205</v>
      </c>
      <c r="L54" s="55" t="s">
        <v>147</v>
      </c>
      <c r="M54" s="55"/>
      <c r="N54" s="35">
        <v>3</v>
      </c>
      <c r="O54" s="35">
        <v>2</v>
      </c>
      <c r="P54" s="47">
        <v>2025</v>
      </c>
      <c r="Q54" s="35">
        <v>23</v>
      </c>
      <c r="R54" s="35">
        <v>12</v>
      </c>
      <c r="S54" s="47">
        <v>2025</v>
      </c>
      <c r="T54" s="35" t="s">
        <v>152</v>
      </c>
    </row>
    <row r="55" spans="2:20" ht="159.75" customHeight="1" x14ac:dyDescent="0.2">
      <c r="B55" s="52">
        <f t="shared" si="0"/>
        <v>40</v>
      </c>
      <c r="C55" s="77"/>
      <c r="D55" s="42" t="s">
        <v>153</v>
      </c>
      <c r="E55" s="35" t="s">
        <v>154</v>
      </c>
      <c r="F55" s="35" t="s">
        <v>230</v>
      </c>
      <c r="G55" s="35" t="s">
        <v>286</v>
      </c>
      <c r="H55" s="35" t="s">
        <v>155</v>
      </c>
      <c r="I55" s="19">
        <v>100000000</v>
      </c>
      <c r="J55" s="35" t="s">
        <v>287</v>
      </c>
      <c r="K55" s="39" t="s">
        <v>205</v>
      </c>
      <c r="L55" s="55" t="s">
        <v>147</v>
      </c>
      <c r="M55" s="55"/>
      <c r="N55" s="35">
        <v>1</v>
      </c>
      <c r="O55" s="35">
        <v>8</v>
      </c>
      <c r="P55" s="47">
        <v>2025</v>
      </c>
      <c r="Q55" s="35">
        <v>31</v>
      </c>
      <c r="R55" s="35">
        <v>12</v>
      </c>
      <c r="S55" s="47">
        <v>2026</v>
      </c>
      <c r="T55" s="35" t="s">
        <v>152</v>
      </c>
    </row>
    <row r="56" spans="2:20" ht="94.5" customHeight="1" x14ac:dyDescent="0.2">
      <c r="B56" s="52">
        <f t="shared" si="0"/>
        <v>41</v>
      </c>
      <c r="C56" s="78" t="s">
        <v>156</v>
      </c>
      <c r="D56" s="43" t="s">
        <v>238</v>
      </c>
      <c r="E56" s="35" t="s">
        <v>157</v>
      </c>
      <c r="F56" s="35" t="s">
        <v>158</v>
      </c>
      <c r="G56" s="35" t="s">
        <v>159</v>
      </c>
      <c r="H56" s="35" t="s">
        <v>160</v>
      </c>
      <c r="I56" s="30"/>
      <c r="J56" s="47"/>
      <c r="K56" s="39" t="s">
        <v>206</v>
      </c>
      <c r="L56" s="55" t="s">
        <v>161</v>
      </c>
      <c r="M56" s="55"/>
      <c r="N56" s="35">
        <v>1</v>
      </c>
      <c r="O56" s="35">
        <v>6</v>
      </c>
      <c r="P56" s="47">
        <v>2025</v>
      </c>
      <c r="Q56" s="35">
        <v>15</v>
      </c>
      <c r="R56" s="35">
        <v>11</v>
      </c>
      <c r="S56" s="47">
        <v>2025</v>
      </c>
      <c r="T56" s="35" t="s">
        <v>162</v>
      </c>
    </row>
    <row r="57" spans="2:20" ht="114.75" customHeight="1" x14ac:dyDescent="0.2">
      <c r="B57" s="52">
        <f t="shared" si="0"/>
        <v>42</v>
      </c>
      <c r="C57" s="78"/>
      <c r="D57" s="43" t="s">
        <v>163</v>
      </c>
      <c r="E57" s="35" t="s">
        <v>164</v>
      </c>
      <c r="F57" s="35" t="s">
        <v>165</v>
      </c>
      <c r="G57" s="20" t="s">
        <v>207</v>
      </c>
      <c r="H57" s="35" t="s">
        <v>160</v>
      </c>
      <c r="I57" s="30"/>
      <c r="J57" s="47"/>
      <c r="K57" s="39" t="s">
        <v>208</v>
      </c>
      <c r="L57" s="55" t="s">
        <v>166</v>
      </c>
      <c r="M57" s="55"/>
      <c r="N57" s="35">
        <v>3</v>
      </c>
      <c r="O57" s="35">
        <v>2</v>
      </c>
      <c r="P57" s="47">
        <v>2025</v>
      </c>
      <c r="Q57" s="35">
        <v>15</v>
      </c>
      <c r="R57" s="35">
        <v>11</v>
      </c>
      <c r="S57" s="47">
        <v>2025</v>
      </c>
      <c r="T57" s="35" t="s">
        <v>299</v>
      </c>
    </row>
    <row r="58" spans="2:20" ht="157.5" customHeight="1" x14ac:dyDescent="0.2">
      <c r="B58" s="52">
        <f t="shared" si="0"/>
        <v>43</v>
      </c>
      <c r="C58" s="78"/>
      <c r="D58" s="43" t="s">
        <v>167</v>
      </c>
      <c r="E58" s="35" t="s">
        <v>232</v>
      </c>
      <c r="F58" s="35" t="s">
        <v>233</v>
      </c>
      <c r="G58" s="35" t="s">
        <v>168</v>
      </c>
      <c r="H58" s="20" t="s">
        <v>186</v>
      </c>
      <c r="I58" s="30"/>
      <c r="J58" s="47"/>
      <c r="K58" s="39" t="s">
        <v>209</v>
      </c>
      <c r="L58" s="55" t="s">
        <v>169</v>
      </c>
      <c r="M58" s="55"/>
      <c r="N58" s="35">
        <v>3</v>
      </c>
      <c r="O58" s="35">
        <v>2</v>
      </c>
      <c r="P58" s="47">
        <v>2025</v>
      </c>
      <c r="Q58" s="35">
        <v>15</v>
      </c>
      <c r="R58" s="35">
        <v>11</v>
      </c>
      <c r="S58" s="47">
        <v>2025</v>
      </c>
      <c r="T58" s="35" t="s">
        <v>304</v>
      </c>
    </row>
    <row r="59" spans="2:20" ht="141" customHeight="1" x14ac:dyDescent="0.2">
      <c r="B59" s="52">
        <f t="shared" si="0"/>
        <v>44</v>
      </c>
      <c r="C59" s="78"/>
      <c r="D59" s="43" t="s">
        <v>170</v>
      </c>
      <c r="E59" s="35" t="s">
        <v>171</v>
      </c>
      <c r="F59" s="35" t="s">
        <v>231</v>
      </c>
      <c r="G59" s="35" t="s">
        <v>172</v>
      </c>
      <c r="H59" s="35" t="s">
        <v>160</v>
      </c>
      <c r="I59" s="30"/>
      <c r="J59" s="47"/>
      <c r="K59" s="39" t="s">
        <v>206</v>
      </c>
      <c r="L59" s="55" t="s">
        <v>161</v>
      </c>
      <c r="M59" s="55"/>
      <c r="N59" s="35">
        <v>3</v>
      </c>
      <c r="O59" s="35">
        <v>2</v>
      </c>
      <c r="P59" s="47">
        <v>2025</v>
      </c>
      <c r="Q59" s="35">
        <v>15</v>
      </c>
      <c r="R59" s="35">
        <v>11</v>
      </c>
      <c r="S59" s="47">
        <v>2025</v>
      </c>
      <c r="T59" s="35" t="s">
        <v>299</v>
      </c>
    </row>
    <row r="60" spans="2:20" ht="191.25" customHeight="1" x14ac:dyDescent="0.2">
      <c r="B60" s="52">
        <f t="shared" si="0"/>
        <v>45</v>
      </c>
      <c r="C60" s="78"/>
      <c r="D60" s="43" t="s">
        <v>173</v>
      </c>
      <c r="E60" s="35" t="s">
        <v>174</v>
      </c>
      <c r="F60" s="35" t="s">
        <v>234</v>
      </c>
      <c r="G60" s="35" t="s">
        <v>216</v>
      </c>
      <c r="H60" s="35" t="s">
        <v>175</v>
      </c>
      <c r="I60" s="30"/>
      <c r="J60" s="47"/>
      <c r="K60" s="39" t="s">
        <v>193</v>
      </c>
      <c r="L60" s="55" t="s">
        <v>27</v>
      </c>
      <c r="M60" s="55"/>
      <c r="N60" s="35">
        <v>1</v>
      </c>
      <c r="O60" s="35">
        <v>8</v>
      </c>
      <c r="P60" s="47">
        <v>2025</v>
      </c>
      <c r="Q60" s="35">
        <v>31</v>
      </c>
      <c r="R60" s="35">
        <v>12</v>
      </c>
      <c r="S60" s="47">
        <v>2026</v>
      </c>
      <c r="T60" s="35" t="s">
        <v>304</v>
      </c>
    </row>
    <row r="61" spans="2:20" ht="120" x14ac:dyDescent="0.2">
      <c r="B61" s="52">
        <f t="shared" si="0"/>
        <v>46</v>
      </c>
      <c r="C61" s="76" t="s">
        <v>176</v>
      </c>
      <c r="D61" s="40" t="s">
        <v>177</v>
      </c>
      <c r="E61" s="35" t="s">
        <v>187</v>
      </c>
      <c r="F61" s="35" t="s">
        <v>235</v>
      </c>
      <c r="G61" s="35" t="s">
        <v>178</v>
      </c>
      <c r="H61" s="35" t="s">
        <v>160</v>
      </c>
      <c r="I61" s="22">
        <v>950000000</v>
      </c>
      <c r="J61" s="47" t="s">
        <v>287</v>
      </c>
      <c r="K61" s="58" t="s">
        <v>210</v>
      </c>
      <c r="L61" s="55" t="s">
        <v>179</v>
      </c>
      <c r="M61" s="55"/>
      <c r="N61" s="35">
        <v>3</v>
      </c>
      <c r="O61" s="35">
        <v>2</v>
      </c>
      <c r="P61" s="47">
        <v>2025</v>
      </c>
      <c r="Q61" s="35">
        <v>30</v>
      </c>
      <c r="R61" s="35">
        <v>7</v>
      </c>
      <c r="S61" s="47">
        <v>2026</v>
      </c>
      <c r="T61" s="55" t="s">
        <v>162</v>
      </c>
    </row>
    <row r="62" spans="2:20" ht="128.25" customHeight="1" x14ac:dyDescent="0.2">
      <c r="B62" s="52">
        <f t="shared" si="0"/>
        <v>47</v>
      </c>
      <c r="C62" s="76"/>
      <c r="D62" s="40" t="s">
        <v>180</v>
      </c>
      <c r="E62" s="35" t="s">
        <v>236</v>
      </c>
      <c r="F62" s="35" t="s">
        <v>288</v>
      </c>
      <c r="G62" s="35" t="s">
        <v>178</v>
      </c>
      <c r="H62" s="35" t="s">
        <v>160</v>
      </c>
      <c r="I62" s="24">
        <v>1200000000</v>
      </c>
      <c r="J62" s="35" t="s">
        <v>287</v>
      </c>
      <c r="K62" s="58"/>
      <c r="L62" s="58"/>
      <c r="M62" s="55"/>
      <c r="N62" s="35">
        <v>1</v>
      </c>
      <c r="O62" s="35">
        <v>8</v>
      </c>
      <c r="P62" s="47">
        <v>2025</v>
      </c>
      <c r="Q62" s="35">
        <v>30</v>
      </c>
      <c r="R62" s="35">
        <v>7</v>
      </c>
      <c r="S62" s="47">
        <v>2026</v>
      </c>
      <c r="T62" s="55"/>
    </row>
    <row r="63" spans="2:20" ht="43.5" customHeight="1" x14ac:dyDescent="0.2">
      <c r="B63" s="52"/>
      <c r="C63" s="49"/>
      <c r="D63" s="6"/>
      <c r="E63" s="14"/>
      <c r="F63" s="49">
        <v>47</v>
      </c>
      <c r="G63" s="49" t="s">
        <v>296</v>
      </c>
      <c r="H63" s="53" t="s">
        <v>217</v>
      </c>
      <c r="I63" s="29">
        <f>SUM(I12:I62)</f>
        <v>2674000000</v>
      </c>
      <c r="J63" s="15"/>
      <c r="K63" s="15"/>
      <c r="L63" s="15"/>
      <c r="M63" s="15"/>
      <c r="N63" s="14"/>
      <c r="O63" s="14"/>
      <c r="P63" s="14"/>
      <c r="Q63" s="14"/>
      <c r="R63" s="14"/>
      <c r="S63" s="14"/>
      <c r="T63" s="13"/>
    </row>
    <row r="64" spans="2:20" ht="11.25" customHeight="1" x14ac:dyDescent="0.2">
      <c r="C64" s="5"/>
      <c r="D64" s="7"/>
      <c r="E64" s="8"/>
      <c r="F64" s="8"/>
      <c r="G64" s="8"/>
      <c r="I64" s="9"/>
      <c r="J64" s="9"/>
      <c r="K64" s="9"/>
      <c r="L64" s="9"/>
      <c r="M64" s="9"/>
      <c r="N64" s="8"/>
      <c r="O64" s="8"/>
      <c r="P64" s="8"/>
      <c r="Q64" s="8"/>
      <c r="R64" s="8"/>
      <c r="S64" s="8"/>
      <c r="T64" s="44"/>
    </row>
    <row r="65" spans="3:20" ht="11.25" customHeight="1" x14ac:dyDescent="0.2">
      <c r="C65" s="5"/>
      <c r="D65" s="7"/>
      <c r="E65" s="8"/>
      <c r="F65" s="8"/>
      <c r="G65" s="8"/>
      <c r="H65" s="8"/>
      <c r="I65" s="9"/>
      <c r="J65" s="9"/>
      <c r="K65" s="9"/>
      <c r="L65" s="9"/>
      <c r="M65" s="9"/>
      <c r="N65" s="8"/>
      <c r="O65" s="8"/>
      <c r="P65" s="8"/>
      <c r="Q65" s="8"/>
      <c r="R65" s="8"/>
      <c r="S65" s="8"/>
      <c r="T65" s="35"/>
    </row>
    <row r="66" spans="3:20" ht="11.25" customHeight="1" x14ac:dyDescent="0.2">
      <c r="C66" s="5"/>
      <c r="D66" s="7"/>
      <c r="E66" s="8"/>
      <c r="F66" s="8"/>
      <c r="G66" s="8"/>
      <c r="H66" s="8"/>
      <c r="I66" s="9"/>
      <c r="J66" s="9"/>
      <c r="K66" s="9"/>
      <c r="L66" s="9"/>
      <c r="M66" s="9"/>
      <c r="N66" s="8"/>
      <c r="O66" s="8"/>
      <c r="P66" s="8"/>
      <c r="Q66" s="8"/>
      <c r="R66" s="8"/>
      <c r="S66" s="8"/>
      <c r="T66" s="35"/>
    </row>
    <row r="67" spans="3:20" ht="11.25" customHeight="1" x14ac:dyDescent="0.2">
      <c r="C67" s="5"/>
      <c r="D67" s="7"/>
      <c r="E67" s="8"/>
      <c r="F67" s="8"/>
      <c r="G67" s="8"/>
      <c r="H67" s="8"/>
      <c r="I67" s="9"/>
      <c r="J67" s="9"/>
      <c r="K67" s="9"/>
      <c r="L67" s="9"/>
      <c r="M67" s="9"/>
      <c r="N67" s="8"/>
      <c r="O67" s="8"/>
      <c r="P67" s="8"/>
      <c r="Q67" s="8"/>
      <c r="R67" s="8"/>
      <c r="S67" s="8"/>
      <c r="T67" s="35"/>
    </row>
    <row r="68" spans="3:20" ht="11.25" customHeight="1" x14ac:dyDescent="0.2">
      <c r="C68" s="5"/>
      <c r="D68" s="7"/>
      <c r="E68" s="8"/>
      <c r="F68" s="8"/>
      <c r="G68" s="8"/>
      <c r="H68" s="8"/>
      <c r="I68" s="9"/>
      <c r="J68" s="9"/>
      <c r="K68" s="9"/>
      <c r="L68" s="9"/>
      <c r="M68" s="9"/>
      <c r="N68" s="8"/>
      <c r="O68" s="8"/>
      <c r="P68" s="8"/>
      <c r="Q68" s="8"/>
      <c r="R68" s="8"/>
      <c r="S68" s="8"/>
      <c r="T68" s="35"/>
    </row>
    <row r="69" spans="3:20" ht="11.25" customHeight="1" x14ac:dyDescent="0.2">
      <c r="C69" s="5"/>
      <c r="D69" s="7"/>
      <c r="E69" s="8"/>
      <c r="F69" s="8"/>
      <c r="G69" s="8"/>
      <c r="H69" s="8"/>
      <c r="I69" s="9"/>
      <c r="J69" s="9"/>
      <c r="K69" s="9"/>
      <c r="L69" s="9"/>
      <c r="M69" s="9"/>
      <c r="N69" s="8"/>
      <c r="O69" s="8"/>
      <c r="P69" s="8"/>
      <c r="Q69" s="8"/>
      <c r="R69" s="8"/>
      <c r="S69" s="8"/>
      <c r="T69" s="1"/>
    </row>
    <row r="70" spans="3:20" ht="11.25" customHeight="1" x14ac:dyDescent="0.2">
      <c r="C70" s="5"/>
      <c r="D70" s="7"/>
      <c r="E70" s="8"/>
      <c r="F70" s="8"/>
      <c r="G70" s="8"/>
      <c r="H70" s="8"/>
      <c r="I70" s="9"/>
      <c r="J70" s="9"/>
      <c r="K70" s="9"/>
      <c r="L70" s="9"/>
      <c r="M70" s="9"/>
      <c r="N70" s="8"/>
      <c r="O70" s="8"/>
      <c r="P70" s="8"/>
      <c r="Q70" s="8"/>
      <c r="R70" s="8"/>
      <c r="S70" s="8"/>
      <c r="T70" s="1"/>
    </row>
    <row r="71" spans="3:20" ht="11.25" customHeight="1" x14ac:dyDescent="0.2">
      <c r="C71" s="5"/>
      <c r="D71" s="7"/>
      <c r="E71" s="8"/>
      <c r="F71" s="8"/>
      <c r="G71" s="8"/>
      <c r="H71" s="8"/>
      <c r="I71" s="9"/>
      <c r="J71" s="9"/>
      <c r="K71" s="9"/>
      <c r="L71" s="9"/>
      <c r="M71" s="9"/>
      <c r="N71" s="8"/>
      <c r="O71" s="8"/>
      <c r="P71" s="8"/>
      <c r="Q71" s="8"/>
      <c r="R71" s="8"/>
      <c r="S71" s="8"/>
      <c r="T71" s="1"/>
    </row>
    <row r="72" spans="3:20" ht="11.25" customHeight="1" x14ac:dyDescent="0.2">
      <c r="C72" s="5"/>
      <c r="D72" s="7"/>
      <c r="E72" s="8"/>
      <c r="F72" s="8"/>
      <c r="G72" s="8"/>
      <c r="H72" s="8"/>
      <c r="I72" s="9"/>
      <c r="J72" s="9"/>
      <c r="K72" s="9"/>
      <c r="L72" s="9"/>
      <c r="M72" s="9"/>
      <c r="N72" s="8"/>
      <c r="O72" s="8"/>
      <c r="P72" s="8"/>
      <c r="Q72" s="8"/>
      <c r="R72" s="8"/>
      <c r="S72" s="8"/>
      <c r="T72" s="1"/>
    </row>
    <row r="73" spans="3:20" ht="11.25" customHeight="1" x14ac:dyDescent="0.2">
      <c r="C73" s="5"/>
      <c r="D73" s="7"/>
      <c r="E73" s="8"/>
      <c r="F73" s="8"/>
      <c r="G73" s="8"/>
      <c r="H73" s="8"/>
      <c r="I73" s="9"/>
      <c r="J73" s="9"/>
      <c r="K73" s="9"/>
      <c r="L73" s="9"/>
      <c r="M73" s="9"/>
      <c r="N73" s="8"/>
      <c r="O73" s="8"/>
      <c r="P73" s="8"/>
      <c r="Q73" s="8"/>
      <c r="R73" s="8"/>
      <c r="S73" s="8"/>
      <c r="T73" s="1"/>
    </row>
    <row r="74" spans="3:20" ht="11.25" customHeight="1" x14ac:dyDescent="0.2">
      <c r="C74" s="5"/>
      <c r="D74" s="7"/>
      <c r="E74" s="8"/>
      <c r="F74" s="8"/>
      <c r="G74" s="8"/>
      <c r="H74" s="8"/>
      <c r="I74" s="9"/>
      <c r="J74" s="9"/>
      <c r="K74" s="9"/>
      <c r="L74" s="9"/>
      <c r="M74" s="9"/>
      <c r="N74" s="8"/>
      <c r="O74" s="8"/>
      <c r="P74" s="8"/>
      <c r="Q74" s="8"/>
      <c r="R74" s="8"/>
      <c r="S74" s="8"/>
      <c r="T74" s="1"/>
    </row>
    <row r="75" spans="3:20" ht="11.25" customHeight="1" x14ac:dyDescent="0.2">
      <c r="C75" s="5"/>
      <c r="D75" s="7"/>
      <c r="E75" s="8"/>
      <c r="F75" s="8"/>
      <c r="G75" s="8"/>
      <c r="H75" s="8"/>
      <c r="I75" s="9"/>
      <c r="J75" s="9"/>
      <c r="K75" s="9"/>
      <c r="L75" s="9"/>
      <c r="M75" s="9"/>
      <c r="N75" s="8"/>
      <c r="O75" s="8"/>
      <c r="P75" s="8"/>
      <c r="Q75" s="8"/>
      <c r="R75" s="8"/>
      <c r="S75" s="8"/>
      <c r="T75" s="1"/>
    </row>
    <row r="76" spans="3:20" ht="11.25" customHeight="1" x14ac:dyDescent="0.2">
      <c r="C76" s="5"/>
      <c r="D76" s="7"/>
      <c r="E76" s="8"/>
      <c r="F76" s="8"/>
      <c r="G76" s="8"/>
      <c r="H76" s="8"/>
      <c r="I76" s="9"/>
      <c r="J76" s="9"/>
      <c r="K76" s="9"/>
      <c r="L76" s="9"/>
      <c r="M76" s="9"/>
      <c r="N76" s="8"/>
      <c r="O76" s="8"/>
      <c r="P76" s="8"/>
      <c r="Q76" s="8"/>
      <c r="R76" s="8"/>
      <c r="S76" s="8"/>
      <c r="T76" s="1"/>
    </row>
    <row r="77" spans="3:20" ht="11.25" customHeight="1" x14ac:dyDescent="0.2">
      <c r="C77" s="5"/>
      <c r="D77" s="7"/>
      <c r="E77" s="8"/>
      <c r="F77" s="8"/>
      <c r="G77" s="8"/>
      <c r="H77" s="8"/>
      <c r="I77" s="9"/>
      <c r="J77" s="9"/>
      <c r="K77" s="9"/>
      <c r="L77" s="9"/>
      <c r="M77" s="9"/>
      <c r="N77" s="8"/>
      <c r="O77" s="8"/>
      <c r="P77" s="8"/>
      <c r="Q77" s="8"/>
      <c r="R77" s="8"/>
      <c r="S77" s="8"/>
      <c r="T77" s="1"/>
    </row>
    <row r="78" spans="3:20" ht="11.25" customHeight="1" x14ac:dyDescent="0.2">
      <c r="C78" s="5"/>
      <c r="D78" s="7"/>
      <c r="E78" s="8"/>
      <c r="F78" s="8"/>
      <c r="G78" s="8"/>
      <c r="H78" s="8"/>
      <c r="I78" s="9"/>
      <c r="J78" s="9"/>
      <c r="K78" s="9"/>
      <c r="L78" s="9"/>
      <c r="M78" s="9"/>
      <c r="N78" s="8"/>
      <c r="O78" s="8"/>
      <c r="P78" s="8"/>
      <c r="Q78" s="8"/>
      <c r="R78" s="8"/>
      <c r="S78" s="8"/>
      <c r="T78" s="1"/>
    </row>
    <row r="79" spans="3:20" ht="11.25" customHeight="1" x14ac:dyDescent="0.2">
      <c r="C79" s="5"/>
      <c r="D79" s="7"/>
      <c r="E79" s="8"/>
      <c r="F79" s="8"/>
      <c r="G79" s="8"/>
      <c r="H79" s="8"/>
      <c r="I79" s="9"/>
      <c r="J79" s="9"/>
      <c r="K79" s="9"/>
      <c r="L79" s="9"/>
      <c r="M79" s="9"/>
      <c r="N79" s="8"/>
      <c r="O79" s="8"/>
      <c r="P79" s="8"/>
      <c r="Q79" s="8"/>
      <c r="R79" s="8"/>
      <c r="S79" s="8"/>
      <c r="T79" s="1"/>
    </row>
    <row r="80" spans="3:20" ht="11.25" customHeight="1" x14ac:dyDescent="0.2">
      <c r="C80" s="5"/>
      <c r="D80" s="7"/>
      <c r="E80" s="8"/>
      <c r="F80" s="8"/>
      <c r="G80" s="8"/>
      <c r="H80" s="8"/>
      <c r="I80" s="9"/>
      <c r="J80" s="9"/>
      <c r="K80" s="9"/>
      <c r="L80" s="9"/>
      <c r="M80" s="9"/>
      <c r="N80" s="8"/>
      <c r="O80" s="8"/>
      <c r="P80" s="8"/>
      <c r="Q80" s="8"/>
      <c r="R80" s="8"/>
      <c r="S80" s="8"/>
      <c r="T80" s="1"/>
    </row>
    <row r="81" spans="3:20" ht="11.25" customHeight="1" x14ac:dyDescent="0.2">
      <c r="C81" s="5"/>
      <c r="D81" s="7"/>
      <c r="E81" s="8"/>
      <c r="F81" s="8"/>
      <c r="G81" s="8"/>
      <c r="H81" s="8"/>
      <c r="I81" s="9"/>
      <c r="J81" s="9"/>
      <c r="K81" s="9"/>
      <c r="L81" s="9"/>
      <c r="M81" s="9"/>
      <c r="N81" s="8"/>
      <c r="O81" s="8"/>
      <c r="P81" s="8"/>
      <c r="Q81" s="8"/>
      <c r="R81" s="8"/>
      <c r="S81" s="8"/>
      <c r="T81" s="1"/>
    </row>
    <row r="82" spans="3:20" ht="11.25" customHeight="1" x14ac:dyDescent="0.2">
      <c r="C82" s="5"/>
      <c r="D82" s="7"/>
      <c r="E82" s="8"/>
      <c r="F82" s="8"/>
      <c r="G82" s="8"/>
      <c r="H82" s="8"/>
      <c r="I82" s="9"/>
      <c r="J82" s="9"/>
      <c r="K82" s="9"/>
      <c r="L82" s="9"/>
      <c r="M82" s="9"/>
      <c r="N82" s="8"/>
      <c r="O82" s="8"/>
      <c r="P82" s="8"/>
      <c r="Q82" s="8"/>
      <c r="R82" s="8"/>
      <c r="S82" s="8"/>
      <c r="T82" s="1"/>
    </row>
    <row r="83" spans="3:20" ht="11.25" customHeight="1" x14ac:dyDescent="0.2">
      <c r="C83" s="5"/>
      <c r="D83" s="7"/>
      <c r="E83" s="8"/>
      <c r="F83" s="8"/>
      <c r="G83" s="8"/>
      <c r="H83" s="8"/>
      <c r="I83" s="9"/>
      <c r="J83" s="9"/>
      <c r="K83" s="9"/>
      <c r="L83" s="9"/>
      <c r="M83" s="9"/>
      <c r="N83" s="8"/>
      <c r="O83" s="8"/>
      <c r="P83" s="8"/>
      <c r="Q83" s="8"/>
      <c r="R83" s="8"/>
      <c r="S83" s="8"/>
      <c r="T83" s="1"/>
    </row>
    <row r="84" spans="3:20" ht="11.25" customHeight="1" x14ac:dyDescent="0.2">
      <c r="C84" s="5"/>
      <c r="D84" s="7"/>
      <c r="E84" s="8"/>
      <c r="F84" s="8"/>
      <c r="G84" s="8"/>
      <c r="H84" s="8"/>
      <c r="I84" s="9"/>
      <c r="J84" s="9"/>
      <c r="K84" s="9"/>
      <c r="L84" s="9"/>
      <c r="M84" s="9"/>
      <c r="N84" s="8"/>
      <c r="O84" s="8"/>
      <c r="P84" s="8"/>
      <c r="Q84" s="8"/>
      <c r="R84" s="8"/>
      <c r="S84" s="8"/>
      <c r="T84" s="1"/>
    </row>
    <row r="85" spans="3:20" ht="11.25" customHeight="1" x14ac:dyDescent="0.2">
      <c r="C85" s="5"/>
      <c r="D85" s="7"/>
      <c r="E85" s="8"/>
      <c r="F85" s="8"/>
      <c r="G85" s="8"/>
      <c r="H85" s="8"/>
      <c r="I85" s="9"/>
      <c r="J85" s="9"/>
      <c r="K85" s="9"/>
      <c r="L85" s="9"/>
      <c r="M85" s="9"/>
      <c r="N85" s="8"/>
      <c r="O85" s="8"/>
      <c r="P85" s="8"/>
      <c r="Q85" s="8"/>
      <c r="R85" s="8"/>
      <c r="S85" s="8"/>
      <c r="T85" s="1"/>
    </row>
    <row r="86" spans="3:20" ht="11.25" customHeight="1" x14ac:dyDescent="0.2">
      <c r="C86" s="5"/>
      <c r="D86" s="7"/>
      <c r="E86" s="8"/>
      <c r="F86" s="8"/>
      <c r="G86" s="8"/>
      <c r="H86" s="8"/>
      <c r="I86" s="9"/>
      <c r="J86" s="9"/>
      <c r="K86" s="9"/>
      <c r="L86" s="9"/>
      <c r="M86" s="9"/>
      <c r="N86" s="8"/>
      <c r="O86" s="8"/>
      <c r="P86" s="8"/>
      <c r="Q86" s="8"/>
      <c r="R86" s="8"/>
      <c r="S86" s="8"/>
      <c r="T86" s="1"/>
    </row>
    <row r="87" spans="3:20" ht="11.25" customHeight="1" x14ac:dyDescent="0.2">
      <c r="C87" s="5"/>
      <c r="D87" s="7"/>
      <c r="E87" s="8"/>
      <c r="F87" s="8"/>
      <c r="G87" s="8"/>
      <c r="H87" s="8"/>
      <c r="I87" s="9"/>
      <c r="J87" s="9"/>
      <c r="K87" s="9"/>
      <c r="L87" s="9"/>
      <c r="M87" s="9"/>
      <c r="N87" s="8"/>
      <c r="O87" s="8"/>
      <c r="P87" s="8"/>
      <c r="Q87" s="8"/>
      <c r="R87" s="8"/>
      <c r="S87" s="8"/>
      <c r="T87" s="1"/>
    </row>
    <row r="88" spans="3:20" ht="11.25" customHeight="1" x14ac:dyDescent="0.2">
      <c r="C88" s="5"/>
      <c r="D88" s="7"/>
      <c r="E88" s="8"/>
      <c r="F88" s="8"/>
      <c r="G88" s="8"/>
      <c r="H88" s="8"/>
      <c r="I88" s="9"/>
      <c r="J88" s="9"/>
      <c r="K88" s="9"/>
      <c r="L88" s="9"/>
      <c r="M88" s="9"/>
      <c r="N88" s="8"/>
      <c r="O88" s="8"/>
      <c r="P88" s="8"/>
      <c r="Q88" s="8"/>
      <c r="R88" s="8"/>
      <c r="S88" s="8"/>
      <c r="T88" s="1"/>
    </row>
    <row r="89" spans="3:20" ht="11.25" customHeight="1" x14ac:dyDescent="0.2">
      <c r="C89" s="5"/>
      <c r="D89" s="7"/>
      <c r="E89" s="8"/>
      <c r="F89" s="8"/>
      <c r="G89" s="8"/>
      <c r="H89" s="8"/>
      <c r="I89" s="9"/>
      <c r="J89" s="9"/>
      <c r="K89" s="9"/>
      <c r="L89" s="9"/>
      <c r="M89" s="9"/>
      <c r="N89" s="8"/>
      <c r="O89" s="8"/>
      <c r="P89" s="8"/>
      <c r="Q89" s="8"/>
      <c r="R89" s="8"/>
      <c r="S89" s="8"/>
      <c r="T89" s="1"/>
    </row>
    <row r="90" spans="3:20" ht="11.25" customHeight="1" x14ac:dyDescent="0.2">
      <c r="C90" s="5"/>
      <c r="D90" s="7"/>
      <c r="E90" s="8"/>
      <c r="F90" s="8"/>
      <c r="G90" s="8"/>
      <c r="H90" s="8"/>
      <c r="I90" s="9"/>
      <c r="J90" s="9"/>
      <c r="K90" s="9"/>
      <c r="L90" s="9"/>
      <c r="M90" s="9"/>
      <c r="N90" s="8"/>
      <c r="O90" s="8"/>
      <c r="P90" s="8"/>
      <c r="Q90" s="8"/>
      <c r="R90" s="8"/>
      <c r="S90" s="8"/>
      <c r="T90" s="1"/>
    </row>
    <row r="91" spans="3:20" ht="11.25" customHeight="1" x14ac:dyDescent="0.2">
      <c r="C91" s="5"/>
      <c r="D91" s="7"/>
      <c r="E91" s="8"/>
      <c r="F91" s="8"/>
      <c r="G91" s="8"/>
      <c r="H91" s="8"/>
      <c r="I91" s="9"/>
      <c r="J91" s="9"/>
      <c r="K91" s="9"/>
      <c r="L91" s="9"/>
      <c r="M91" s="9"/>
      <c r="N91" s="8"/>
      <c r="O91" s="8"/>
      <c r="P91" s="8"/>
      <c r="Q91" s="8"/>
      <c r="R91" s="8"/>
      <c r="S91" s="8"/>
      <c r="T91" s="1"/>
    </row>
    <row r="92" spans="3:20" ht="11.25" customHeight="1" x14ac:dyDescent="0.2">
      <c r="C92" s="5"/>
      <c r="D92" s="7"/>
      <c r="E92" s="8"/>
      <c r="F92" s="8"/>
      <c r="G92" s="8"/>
      <c r="H92" s="8"/>
      <c r="I92" s="9"/>
      <c r="J92" s="9"/>
      <c r="K92" s="9"/>
      <c r="L92" s="9"/>
      <c r="M92" s="9"/>
      <c r="N92" s="8"/>
      <c r="O92" s="8"/>
      <c r="P92" s="8"/>
      <c r="Q92" s="8"/>
      <c r="R92" s="8"/>
      <c r="S92" s="8"/>
      <c r="T92" s="1"/>
    </row>
    <row r="93" spans="3:20" ht="11.25" customHeight="1" x14ac:dyDescent="0.2">
      <c r="C93" s="5"/>
      <c r="D93" s="7"/>
      <c r="E93" s="8"/>
      <c r="F93" s="8"/>
      <c r="G93" s="8"/>
      <c r="H93" s="8"/>
      <c r="I93" s="9"/>
      <c r="J93" s="9"/>
      <c r="K93" s="9"/>
      <c r="L93" s="9"/>
      <c r="M93" s="9"/>
      <c r="N93" s="8"/>
      <c r="O93" s="8"/>
      <c r="P93" s="8"/>
      <c r="Q93" s="8"/>
      <c r="R93" s="8"/>
      <c r="S93" s="8"/>
      <c r="T93" s="1"/>
    </row>
    <row r="94" spans="3:20" ht="11.25" customHeight="1" x14ac:dyDescent="0.2">
      <c r="C94" s="5"/>
      <c r="D94" s="7"/>
      <c r="E94" s="8"/>
      <c r="F94" s="8"/>
      <c r="G94" s="8"/>
      <c r="H94" s="8"/>
      <c r="I94" s="9"/>
      <c r="J94" s="9"/>
      <c r="K94" s="9"/>
      <c r="L94" s="9"/>
      <c r="M94" s="9"/>
      <c r="N94" s="8"/>
      <c r="O94" s="8"/>
      <c r="P94" s="8"/>
      <c r="Q94" s="8"/>
      <c r="R94" s="8"/>
      <c r="S94" s="8"/>
      <c r="T94" s="1"/>
    </row>
    <row r="95" spans="3:20" ht="11.25" customHeight="1" x14ac:dyDescent="0.2">
      <c r="C95" s="5"/>
      <c r="D95" s="7"/>
      <c r="E95" s="8"/>
      <c r="F95" s="8"/>
      <c r="G95" s="8"/>
      <c r="H95" s="8"/>
      <c r="I95" s="9"/>
      <c r="J95" s="9"/>
      <c r="K95" s="9"/>
      <c r="L95" s="9"/>
      <c r="M95" s="9"/>
      <c r="N95" s="8"/>
      <c r="O95" s="8"/>
      <c r="P95" s="8"/>
      <c r="Q95" s="8"/>
      <c r="R95" s="8"/>
      <c r="S95" s="8"/>
      <c r="T95" s="1"/>
    </row>
    <row r="96" spans="3:20" ht="11.25" customHeight="1" x14ac:dyDescent="0.2">
      <c r="C96" s="5"/>
      <c r="D96" s="7"/>
      <c r="E96" s="8"/>
      <c r="F96" s="8"/>
      <c r="G96" s="8"/>
      <c r="H96" s="8"/>
      <c r="I96" s="9"/>
      <c r="J96" s="9"/>
      <c r="K96" s="9"/>
      <c r="L96" s="9"/>
      <c r="M96" s="9"/>
      <c r="N96" s="8"/>
      <c r="O96" s="8"/>
      <c r="P96" s="8"/>
      <c r="Q96" s="8"/>
      <c r="R96" s="8"/>
      <c r="S96" s="8"/>
      <c r="T96" s="1"/>
    </row>
    <row r="97" spans="3:20" ht="11.25" customHeight="1" x14ac:dyDescent="0.2">
      <c r="C97" s="5"/>
      <c r="D97" s="7"/>
      <c r="E97" s="8"/>
      <c r="F97" s="8"/>
      <c r="G97" s="8"/>
      <c r="H97" s="8"/>
      <c r="I97" s="9"/>
      <c r="J97" s="9"/>
      <c r="K97" s="9"/>
      <c r="L97" s="9"/>
      <c r="M97" s="9"/>
      <c r="N97" s="8"/>
      <c r="O97" s="8"/>
      <c r="P97" s="8"/>
      <c r="Q97" s="8"/>
      <c r="R97" s="8"/>
      <c r="S97" s="8"/>
      <c r="T97" s="1"/>
    </row>
    <row r="98" spans="3:20" ht="11.25" customHeight="1" x14ac:dyDescent="0.2">
      <c r="C98" s="5"/>
      <c r="D98" s="7"/>
      <c r="E98" s="8"/>
      <c r="F98" s="8"/>
      <c r="G98" s="8"/>
      <c r="H98" s="8"/>
      <c r="I98" s="9"/>
      <c r="J98" s="9"/>
      <c r="K98" s="9"/>
      <c r="L98" s="9"/>
      <c r="M98" s="9"/>
      <c r="N98" s="8"/>
      <c r="O98" s="8"/>
      <c r="P98" s="8"/>
      <c r="Q98" s="8"/>
      <c r="R98" s="8"/>
      <c r="S98" s="8"/>
      <c r="T98" s="1"/>
    </row>
    <row r="99" spans="3:20" ht="11.25" customHeight="1" x14ac:dyDescent="0.2">
      <c r="C99" s="5"/>
      <c r="D99" s="7"/>
      <c r="E99" s="8"/>
      <c r="F99" s="8"/>
      <c r="G99" s="8"/>
      <c r="H99" s="8"/>
      <c r="I99" s="9"/>
      <c r="J99" s="9"/>
      <c r="K99" s="9"/>
      <c r="L99" s="9"/>
      <c r="M99" s="9"/>
      <c r="N99" s="8"/>
      <c r="O99" s="8"/>
      <c r="P99" s="8"/>
      <c r="Q99" s="8"/>
      <c r="R99" s="8"/>
      <c r="S99" s="8"/>
      <c r="T99" s="1"/>
    </row>
    <row r="100" spans="3:20" ht="11.25" customHeight="1" x14ac:dyDescent="0.2">
      <c r="C100" s="5"/>
      <c r="D100" s="7"/>
      <c r="E100" s="8"/>
      <c r="F100" s="8"/>
      <c r="G100" s="8"/>
      <c r="H100" s="8"/>
      <c r="I100" s="9"/>
      <c r="J100" s="9"/>
      <c r="K100" s="9"/>
      <c r="L100" s="9"/>
      <c r="M100" s="9"/>
      <c r="N100" s="8"/>
      <c r="O100" s="8"/>
      <c r="P100" s="8"/>
      <c r="Q100" s="8"/>
      <c r="R100" s="8"/>
      <c r="S100" s="8"/>
      <c r="T100" s="1"/>
    </row>
    <row r="101" spans="3:20" ht="11.25" customHeight="1" x14ac:dyDescent="0.2">
      <c r="C101" s="5"/>
      <c r="D101" s="7"/>
      <c r="E101" s="8"/>
      <c r="F101" s="8"/>
      <c r="G101" s="8"/>
      <c r="H101" s="8"/>
      <c r="I101" s="9"/>
      <c r="J101" s="9"/>
      <c r="K101" s="9"/>
      <c r="L101" s="9"/>
      <c r="M101" s="9"/>
      <c r="N101" s="8"/>
      <c r="O101" s="8"/>
      <c r="P101" s="8"/>
      <c r="Q101" s="8"/>
      <c r="R101" s="8"/>
      <c r="S101" s="8"/>
      <c r="T101" s="1"/>
    </row>
    <row r="102" spans="3:20" ht="11.25" customHeight="1" x14ac:dyDescent="0.2">
      <c r="C102" s="5"/>
      <c r="D102" s="7"/>
      <c r="E102" s="8"/>
      <c r="F102" s="8"/>
      <c r="G102" s="8"/>
      <c r="H102" s="8"/>
      <c r="I102" s="9"/>
      <c r="J102" s="9"/>
      <c r="K102" s="9"/>
      <c r="L102" s="9"/>
      <c r="M102" s="9"/>
      <c r="N102" s="8"/>
      <c r="O102" s="8"/>
      <c r="P102" s="8"/>
      <c r="Q102" s="8"/>
      <c r="R102" s="8"/>
      <c r="S102" s="8"/>
      <c r="T102" s="1"/>
    </row>
    <row r="103" spans="3:20" ht="11.25" customHeight="1" x14ac:dyDescent="0.2">
      <c r="C103" s="5"/>
      <c r="D103" s="7"/>
      <c r="E103" s="8"/>
      <c r="F103" s="8"/>
      <c r="G103" s="8"/>
      <c r="H103" s="8"/>
      <c r="I103" s="9"/>
      <c r="J103" s="9"/>
      <c r="K103" s="9"/>
      <c r="L103" s="9"/>
      <c r="M103" s="9"/>
      <c r="N103" s="8"/>
      <c r="O103" s="8"/>
      <c r="P103" s="8"/>
      <c r="Q103" s="8"/>
      <c r="R103" s="8"/>
      <c r="S103" s="8"/>
      <c r="T103" s="1"/>
    </row>
    <row r="104" spans="3:20" ht="11.25" customHeight="1" x14ac:dyDescent="0.2">
      <c r="C104" s="5"/>
      <c r="D104" s="7"/>
      <c r="E104" s="8"/>
      <c r="F104" s="8"/>
      <c r="G104" s="8"/>
      <c r="H104" s="8"/>
      <c r="I104" s="9"/>
      <c r="J104" s="9"/>
      <c r="K104" s="9"/>
      <c r="L104" s="9"/>
      <c r="M104" s="9"/>
      <c r="N104" s="8"/>
      <c r="O104" s="8"/>
      <c r="P104" s="8"/>
      <c r="Q104" s="8"/>
      <c r="R104" s="8"/>
      <c r="S104" s="8"/>
      <c r="T104" s="1"/>
    </row>
    <row r="105" spans="3:20" ht="11.25" customHeight="1" x14ac:dyDescent="0.2">
      <c r="C105" s="5"/>
      <c r="D105" s="7"/>
      <c r="E105" s="8"/>
      <c r="F105" s="8"/>
      <c r="G105" s="8"/>
      <c r="H105" s="8"/>
      <c r="I105" s="9"/>
      <c r="J105" s="9"/>
      <c r="K105" s="9"/>
      <c r="L105" s="9"/>
      <c r="M105" s="9"/>
      <c r="N105" s="8"/>
      <c r="O105" s="8"/>
      <c r="P105" s="8"/>
      <c r="Q105" s="8"/>
      <c r="R105" s="8"/>
      <c r="S105" s="8"/>
      <c r="T105" s="1"/>
    </row>
    <row r="106" spans="3:20" ht="11.25" customHeight="1" x14ac:dyDescent="0.2">
      <c r="C106" s="5"/>
      <c r="D106" s="7"/>
      <c r="E106" s="8"/>
      <c r="F106" s="8"/>
      <c r="G106" s="8"/>
      <c r="H106" s="8"/>
      <c r="I106" s="9"/>
      <c r="J106" s="9"/>
      <c r="K106" s="9"/>
      <c r="L106" s="9"/>
      <c r="M106" s="9"/>
      <c r="N106" s="8"/>
      <c r="O106" s="8"/>
      <c r="P106" s="8"/>
      <c r="Q106" s="8"/>
      <c r="R106" s="8"/>
      <c r="S106" s="8"/>
      <c r="T106" s="1"/>
    </row>
    <row r="107" spans="3:20" ht="11.25" customHeight="1" x14ac:dyDescent="0.2">
      <c r="C107" s="5"/>
      <c r="D107" s="7"/>
      <c r="E107" s="8"/>
      <c r="F107" s="8"/>
      <c r="G107" s="8"/>
      <c r="H107" s="8"/>
      <c r="I107" s="9"/>
      <c r="J107" s="9"/>
      <c r="K107" s="9"/>
      <c r="L107" s="9"/>
      <c r="M107" s="9"/>
      <c r="N107" s="8"/>
      <c r="O107" s="8"/>
      <c r="P107" s="8"/>
      <c r="Q107" s="8"/>
      <c r="R107" s="8"/>
      <c r="S107" s="8"/>
      <c r="T107" s="1"/>
    </row>
    <row r="108" spans="3:20" ht="11.25" customHeight="1" x14ac:dyDescent="0.2">
      <c r="C108" s="5"/>
      <c r="D108" s="7"/>
      <c r="E108" s="8"/>
      <c r="F108" s="8"/>
      <c r="G108" s="8"/>
      <c r="H108" s="8"/>
      <c r="I108" s="9"/>
      <c r="J108" s="9"/>
      <c r="K108" s="9"/>
      <c r="L108" s="9"/>
      <c r="M108" s="9"/>
      <c r="N108" s="8"/>
      <c r="O108" s="8"/>
      <c r="P108" s="8"/>
      <c r="Q108" s="8"/>
      <c r="R108" s="8"/>
      <c r="S108" s="8"/>
      <c r="T108" s="1"/>
    </row>
    <row r="109" spans="3:20" ht="11.25" customHeight="1" x14ac:dyDescent="0.2">
      <c r="C109" s="5"/>
      <c r="D109" s="7"/>
      <c r="E109" s="8"/>
      <c r="F109" s="8"/>
      <c r="G109" s="8"/>
      <c r="H109" s="8"/>
      <c r="I109" s="9"/>
      <c r="J109" s="9"/>
      <c r="K109" s="9"/>
      <c r="L109" s="9"/>
      <c r="M109" s="9"/>
      <c r="N109" s="8"/>
      <c r="O109" s="8"/>
      <c r="P109" s="8"/>
      <c r="Q109" s="8"/>
      <c r="R109" s="8"/>
      <c r="S109" s="8"/>
      <c r="T109" s="1"/>
    </row>
    <row r="110" spans="3:20" ht="11.25" customHeight="1" x14ac:dyDescent="0.2">
      <c r="C110" s="5"/>
      <c r="D110" s="7"/>
      <c r="E110" s="8"/>
      <c r="F110" s="8"/>
      <c r="G110" s="8"/>
      <c r="H110" s="8"/>
      <c r="I110" s="9"/>
      <c r="J110" s="9"/>
      <c r="K110" s="9"/>
      <c r="L110" s="9"/>
      <c r="M110" s="9"/>
      <c r="N110" s="8"/>
      <c r="O110" s="8"/>
      <c r="P110" s="8"/>
      <c r="Q110" s="8"/>
      <c r="R110" s="8"/>
      <c r="S110" s="8"/>
      <c r="T110" s="1"/>
    </row>
    <row r="111" spans="3:20" ht="11.25" customHeight="1" x14ac:dyDescent="0.2">
      <c r="C111" s="5"/>
      <c r="D111" s="7"/>
      <c r="E111" s="8"/>
      <c r="F111" s="8"/>
      <c r="G111" s="8"/>
      <c r="H111" s="8"/>
      <c r="I111" s="9"/>
      <c r="J111" s="9"/>
      <c r="K111" s="9"/>
      <c r="L111" s="9"/>
      <c r="M111" s="9"/>
      <c r="N111" s="8"/>
      <c r="O111" s="8"/>
      <c r="P111" s="8"/>
      <c r="Q111" s="8"/>
      <c r="R111" s="8"/>
      <c r="S111" s="8"/>
      <c r="T111" s="1"/>
    </row>
    <row r="112" spans="3:20" ht="11.25" customHeight="1" x14ac:dyDescent="0.2">
      <c r="C112" s="5"/>
      <c r="D112" s="7"/>
      <c r="E112" s="8"/>
      <c r="F112" s="8"/>
      <c r="G112" s="8"/>
      <c r="H112" s="8"/>
      <c r="I112" s="9"/>
      <c r="J112" s="9"/>
      <c r="K112" s="9"/>
      <c r="L112" s="9"/>
      <c r="M112" s="9"/>
      <c r="N112" s="8"/>
      <c r="O112" s="8"/>
      <c r="P112" s="8"/>
      <c r="Q112" s="8"/>
      <c r="R112" s="8"/>
      <c r="S112" s="8"/>
      <c r="T112" s="1"/>
    </row>
    <row r="113" spans="3:20" ht="11.25" customHeight="1" x14ac:dyDescent="0.2">
      <c r="C113" s="5"/>
      <c r="D113" s="7"/>
      <c r="E113" s="8"/>
      <c r="F113" s="8"/>
      <c r="G113" s="8"/>
      <c r="H113" s="8"/>
      <c r="I113" s="9"/>
      <c r="J113" s="9"/>
      <c r="K113" s="9"/>
      <c r="L113" s="9"/>
      <c r="M113" s="9"/>
      <c r="N113" s="8"/>
      <c r="O113" s="8"/>
      <c r="P113" s="8"/>
      <c r="Q113" s="8"/>
      <c r="R113" s="8"/>
      <c r="S113" s="8"/>
      <c r="T113" s="1"/>
    </row>
    <row r="114" spans="3:20" ht="11.25" customHeight="1" x14ac:dyDescent="0.2">
      <c r="C114" s="5"/>
      <c r="D114" s="7"/>
      <c r="E114" s="8"/>
      <c r="F114" s="8"/>
      <c r="G114" s="8"/>
      <c r="H114" s="8"/>
      <c r="I114" s="9"/>
      <c r="J114" s="9"/>
      <c r="K114" s="9"/>
      <c r="L114" s="9"/>
      <c r="M114" s="9"/>
      <c r="N114" s="8"/>
      <c r="O114" s="8"/>
      <c r="P114" s="8"/>
      <c r="Q114" s="8"/>
      <c r="R114" s="8"/>
      <c r="S114" s="8"/>
      <c r="T114" s="1"/>
    </row>
    <row r="115" spans="3:20" ht="11.25" customHeight="1" x14ac:dyDescent="0.2">
      <c r="C115" s="5"/>
      <c r="D115" s="7"/>
      <c r="E115" s="8"/>
      <c r="F115" s="8"/>
      <c r="G115" s="8"/>
      <c r="H115" s="8"/>
      <c r="I115" s="9"/>
      <c r="J115" s="9"/>
      <c r="K115" s="9"/>
      <c r="L115" s="9"/>
      <c r="M115" s="9"/>
      <c r="N115" s="8"/>
      <c r="O115" s="8"/>
      <c r="P115" s="8"/>
      <c r="Q115" s="8"/>
      <c r="R115" s="8"/>
      <c r="S115" s="8"/>
      <c r="T115" s="1"/>
    </row>
    <row r="116" spans="3:20" ht="11.25" customHeight="1" x14ac:dyDescent="0.2">
      <c r="C116" s="5"/>
      <c r="D116" s="7"/>
      <c r="E116" s="8"/>
      <c r="F116" s="8"/>
      <c r="G116" s="8"/>
      <c r="H116" s="8"/>
      <c r="I116" s="9"/>
      <c r="J116" s="9"/>
      <c r="K116" s="9"/>
      <c r="L116" s="9"/>
      <c r="M116" s="9"/>
      <c r="N116" s="8"/>
      <c r="O116" s="8"/>
      <c r="P116" s="8"/>
      <c r="Q116" s="8"/>
      <c r="R116" s="8"/>
      <c r="S116" s="8"/>
      <c r="T116" s="1"/>
    </row>
    <row r="117" spans="3:20" ht="11.25" customHeight="1" x14ac:dyDescent="0.2">
      <c r="C117" s="5"/>
      <c r="D117" s="7"/>
      <c r="E117" s="8"/>
      <c r="F117" s="8"/>
      <c r="G117" s="8"/>
      <c r="H117" s="8"/>
      <c r="I117" s="9"/>
      <c r="J117" s="9"/>
      <c r="K117" s="9"/>
      <c r="L117" s="9"/>
      <c r="M117" s="9"/>
      <c r="N117" s="8"/>
      <c r="O117" s="8"/>
      <c r="P117" s="8"/>
      <c r="Q117" s="8"/>
      <c r="R117" s="8"/>
      <c r="S117" s="8"/>
      <c r="T117" s="1"/>
    </row>
    <row r="118" spans="3:20" ht="11.25" customHeight="1" x14ac:dyDescent="0.2">
      <c r="C118" s="5"/>
      <c r="D118" s="7"/>
      <c r="E118" s="8"/>
      <c r="F118" s="8"/>
      <c r="G118" s="8"/>
      <c r="H118" s="8"/>
      <c r="I118" s="9"/>
      <c r="J118" s="9"/>
      <c r="K118" s="9"/>
      <c r="L118" s="9"/>
      <c r="M118" s="9"/>
      <c r="N118" s="8"/>
      <c r="O118" s="8"/>
      <c r="P118" s="8"/>
      <c r="Q118" s="8"/>
      <c r="R118" s="8"/>
      <c r="S118" s="8"/>
      <c r="T118" s="1"/>
    </row>
    <row r="119" spans="3:20" ht="11.25" customHeight="1" x14ac:dyDescent="0.2">
      <c r="C119" s="5"/>
      <c r="D119" s="7"/>
      <c r="E119" s="8"/>
      <c r="F119" s="8"/>
      <c r="G119" s="8"/>
      <c r="H119" s="8"/>
      <c r="I119" s="9"/>
      <c r="J119" s="9"/>
      <c r="K119" s="9"/>
      <c r="L119" s="9"/>
      <c r="M119" s="9"/>
      <c r="N119" s="8"/>
      <c r="O119" s="8"/>
      <c r="P119" s="8"/>
      <c r="Q119" s="8"/>
      <c r="R119" s="8"/>
      <c r="S119" s="8"/>
      <c r="T119" s="1"/>
    </row>
    <row r="120" spans="3:20" ht="11.25" customHeight="1" x14ac:dyDescent="0.2">
      <c r="C120" s="5"/>
      <c r="D120" s="7"/>
      <c r="E120" s="8"/>
      <c r="F120" s="8"/>
      <c r="G120" s="8"/>
      <c r="H120" s="8"/>
      <c r="I120" s="9"/>
      <c r="J120" s="9"/>
      <c r="K120" s="9"/>
      <c r="L120" s="9"/>
      <c r="M120" s="9"/>
      <c r="N120" s="8"/>
      <c r="O120" s="8"/>
      <c r="P120" s="8"/>
      <c r="Q120" s="8"/>
      <c r="R120" s="8"/>
      <c r="S120" s="8"/>
      <c r="T120" s="1"/>
    </row>
    <row r="121" spans="3:20" ht="11.25" customHeight="1" x14ac:dyDescent="0.2">
      <c r="C121" s="5"/>
      <c r="D121" s="7"/>
      <c r="E121" s="8"/>
      <c r="F121" s="8"/>
      <c r="G121" s="8"/>
      <c r="H121" s="8"/>
      <c r="I121" s="9"/>
      <c r="J121" s="9"/>
      <c r="K121" s="9"/>
      <c r="L121" s="9"/>
      <c r="M121" s="9"/>
      <c r="N121" s="8"/>
      <c r="O121" s="8"/>
      <c r="P121" s="8"/>
      <c r="Q121" s="8"/>
      <c r="R121" s="8"/>
      <c r="S121" s="8"/>
      <c r="T121" s="1"/>
    </row>
    <row r="122" spans="3:20" ht="11.25" customHeight="1" x14ac:dyDescent="0.2">
      <c r="C122" s="5"/>
      <c r="D122" s="7"/>
      <c r="E122" s="8"/>
      <c r="F122" s="8"/>
      <c r="G122" s="8"/>
      <c r="H122" s="8"/>
      <c r="I122" s="9"/>
      <c r="J122" s="9"/>
      <c r="K122" s="9"/>
      <c r="L122" s="9"/>
      <c r="M122" s="9"/>
      <c r="N122" s="8"/>
      <c r="O122" s="8"/>
      <c r="P122" s="8"/>
      <c r="Q122" s="8"/>
      <c r="R122" s="8"/>
      <c r="S122" s="8"/>
      <c r="T122" s="1"/>
    </row>
    <row r="123" spans="3:20" ht="11.25" customHeight="1" x14ac:dyDescent="0.2">
      <c r="C123" s="5"/>
      <c r="D123" s="7"/>
      <c r="E123" s="8"/>
      <c r="F123" s="8"/>
      <c r="G123" s="8"/>
      <c r="H123" s="8"/>
      <c r="I123" s="9"/>
      <c r="J123" s="9"/>
      <c r="K123" s="9"/>
      <c r="L123" s="9"/>
      <c r="M123" s="9"/>
      <c r="N123" s="8"/>
      <c r="O123" s="8"/>
      <c r="P123" s="8"/>
      <c r="Q123" s="8"/>
      <c r="R123" s="8"/>
      <c r="S123" s="8"/>
      <c r="T123" s="1"/>
    </row>
    <row r="124" spans="3:20" ht="11.25" customHeight="1" x14ac:dyDescent="0.2">
      <c r="C124" s="5"/>
      <c r="D124" s="7"/>
      <c r="E124" s="8"/>
      <c r="F124" s="8"/>
      <c r="G124" s="8"/>
      <c r="H124" s="8"/>
      <c r="I124" s="9"/>
      <c r="J124" s="9"/>
      <c r="K124" s="9"/>
      <c r="L124" s="9"/>
      <c r="M124" s="9"/>
      <c r="N124" s="8"/>
      <c r="O124" s="8"/>
      <c r="P124" s="8"/>
      <c r="Q124" s="8"/>
      <c r="R124" s="8"/>
      <c r="S124" s="8"/>
      <c r="T124" s="1"/>
    </row>
    <row r="125" spans="3:20" ht="11.25" customHeight="1" x14ac:dyDescent="0.2">
      <c r="C125" s="5"/>
      <c r="D125" s="7"/>
      <c r="E125" s="8"/>
      <c r="F125" s="8"/>
      <c r="G125" s="8"/>
      <c r="H125" s="8"/>
      <c r="I125" s="9"/>
      <c r="J125" s="9"/>
      <c r="K125" s="9"/>
      <c r="L125" s="9"/>
      <c r="M125" s="9"/>
      <c r="N125" s="8"/>
      <c r="O125" s="8"/>
      <c r="P125" s="8"/>
      <c r="Q125" s="8"/>
      <c r="R125" s="8"/>
      <c r="S125" s="8"/>
      <c r="T125" s="1"/>
    </row>
    <row r="126" spans="3:20" ht="11.25" customHeight="1" x14ac:dyDescent="0.2">
      <c r="C126" s="5"/>
      <c r="D126" s="7"/>
      <c r="E126" s="8"/>
      <c r="F126" s="8"/>
      <c r="G126" s="8"/>
      <c r="H126" s="8"/>
      <c r="I126" s="9"/>
      <c r="J126" s="9"/>
      <c r="K126" s="9"/>
      <c r="L126" s="9"/>
      <c r="M126" s="9"/>
      <c r="N126" s="8"/>
      <c r="O126" s="8"/>
      <c r="P126" s="8"/>
      <c r="Q126" s="8"/>
      <c r="R126" s="8"/>
      <c r="S126" s="8"/>
      <c r="T126" s="1"/>
    </row>
    <row r="127" spans="3:20" ht="11.25" customHeight="1" x14ac:dyDescent="0.2">
      <c r="C127" s="5"/>
      <c r="D127" s="7"/>
      <c r="E127" s="8"/>
      <c r="F127" s="8"/>
      <c r="G127" s="8"/>
      <c r="H127" s="8"/>
      <c r="I127" s="9"/>
      <c r="J127" s="9"/>
      <c r="K127" s="9"/>
      <c r="L127" s="9"/>
      <c r="M127" s="9"/>
      <c r="N127" s="8"/>
      <c r="O127" s="8"/>
      <c r="P127" s="8"/>
      <c r="Q127" s="8"/>
      <c r="R127" s="8"/>
      <c r="S127" s="8"/>
      <c r="T127" s="1"/>
    </row>
    <row r="128" spans="3:20" ht="11.25" customHeight="1" x14ac:dyDescent="0.2">
      <c r="C128" s="5"/>
      <c r="D128" s="7"/>
      <c r="E128" s="8"/>
      <c r="F128" s="8"/>
      <c r="G128" s="8"/>
      <c r="H128" s="8"/>
      <c r="I128" s="9"/>
      <c r="J128" s="9"/>
      <c r="K128" s="9"/>
      <c r="L128" s="9"/>
      <c r="M128" s="9"/>
      <c r="N128" s="8"/>
      <c r="O128" s="8"/>
      <c r="P128" s="8"/>
      <c r="Q128" s="8"/>
      <c r="R128" s="8"/>
      <c r="S128" s="8"/>
      <c r="T128" s="1"/>
    </row>
    <row r="129" spans="3:20" ht="11.25" customHeight="1" x14ac:dyDescent="0.2">
      <c r="C129" s="5"/>
      <c r="D129" s="7"/>
      <c r="E129" s="8"/>
      <c r="F129" s="8"/>
      <c r="G129" s="8"/>
      <c r="H129" s="8"/>
      <c r="I129" s="9"/>
      <c r="J129" s="9"/>
      <c r="K129" s="9"/>
      <c r="L129" s="9"/>
      <c r="M129" s="9"/>
      <c r="N129" s="8"/>
      <c r="O129" s="8"/>
      <c r="P129" s="8"/>
      <c r="Q129" s="8"/>
      <c r="R129" s="8"/>
      <c r="S129" s="8"/>
      <c r="T129" s="1"/>
    </row>
    <row r="130" spans="3:20" ht="11.25" customHeight="1" x14ac:dyDescent="0.2">
      <c r="C130" s="5"/>
      <c r="D130" s="7"/>
      <c r="E130" s="8"/>
      <c r="F130" s="8"/>
      <c r="G130" s="8"/>
      <c r="H130" s="8"/>
      <c r="I130" s="9"/>
      <c r="J130" s="9"/>
      <c r="K130" s="9"/>
      <c r="L130" s="9"/>
      <c r="M130" s="9"/>
      <c r="N130" s="8"/>
      <c r="O130" s="8"/>
      <c r="P130" s="8"/>
      <c r="Q130" s="8"/>
      <c r="R130" s="8"/>
      <c r="S130" s="8"/>
      <c r="T130" s="1"/>
    </row>
    <row r="131" spans="3:20" ht="11.25" customHeight="1" x14ac:dyDescent="0.2">
      <c r="C131" s="5"/>
      <c r="D131" s="7"/>
      <c r="E131" s="8"/>
      <c r="F131" s="8"/>
      <c r="G131" s="8"/>
      <c r="H131" s="8"/>
      <c r="I131" s="9"/>
      <c r="J131" s="9"/>
      <c r="K131" s="9"/>
      <c r="L131" s="9"/>
      <c r="M131" s="9"/>
      <c r="N131" s="8"/>
      <c r="O131" s="8"/>
      <c r="P131" s="8"/>
      <c r="Q131" s="8"/>
      <c r="R131" s="8"/>
      <c r="S131" s="8"/>
      <c r="T131" s="1"/>
    </row>
    <row r="132" spans="3:20" ht="11.25" customHeight="1" x14ac:dyDescent="0.2">
      <c r="C132" s="5"/>
      <c r="D132" s="7"/>
      <c r="E132" s="8"/>
      <c r="F132" s="8"/>
      <c r="G132" s="8"/>
      <c r="H132" s="8"/>
      <c r="I132" s="9"/>
      <c r="J132" s="9"/>
      <c r="K132" s="9"/>
      <c r="L132" s="9"/>
      <c r="M132" s="9"/>
      <c r="N132" s="8"/>
      <c r="O132" s="8"/>
      <c r="P132" s="8"/>
      <c r="Q132" s="8"/>
      <c r="R132" s="8"/>
      <c r="S132" s="8"/>
      <c r="T132" s="1"/>
    </row>
    <row r="133" spans="3:20" ht="11.25" customHeight="1" x14ac:dyDescent="0.2">
      <c r="C133" s="5"/>
      <c r="D133" s="7"/>
      <c r="E133" s="8"/>
      <c r="F133" s="8"/>
      <c r="G133" s="8"/>
      <c r="H133" s="8"/>
      <c r="I133" s="9"/>
      <c r="J133" s="9"/>
      <c r="K133" s="9"/>
      <c r="L133" s="9"/>
      <c r="M133" s="9"/>
      <c r="N133" s="8"/>
      <c r="O133" s="8"/>
      <c r="P133" s="8"/>
      <c r="Q133" s="8"/>
      <c r="R133" s="8"/>
      <c r="S133" s="8"/>
      <c r="T133" s="1"/>
    </row>
    <row r="134" spans="3:20" ht="11.25" customHeight="1" x14ac:dyDescent="0.2">
      <c r="C134" s="5"/>
      <c r="D134" s="7"/>
      <c r="E134" s="8"/>
      <c r="F134" s="8"/>
      <c r="G134" s="8"/>
      <c r="H134" s="8"/>
      <c r="I134" s="9"/>
      <c r="J134" s="9"/>
      <c r="K134" s="9"/>
      <c r="L134" s="9"/>
      <c r="M134" s="9"/>
      <c r="N134" s="8"/>
      <c r="O134" s="8"/>
      <c r="P134" s="8"/>
      <c r="Q134" s="8"/>
      <c r="R134" s="8"/>
      <c r="S134" s="8"/>
      <c r="T134" s="1"/>
    </row>
    <row r="135" spans="3:20" ht="11.25" customHeight="1" x14ac:dyDescent="0.2">
      <c r="C135" s="5"/>
      <c r="D135" s="7"/>
      <c r="E135" s="8"/>
      <c r="F135" s="8"/>
      <c r="G135" s="8"/>
      <c r="H135" s="8"/>
      <c r="I135" s="9"/>
      <c r="J135" s="9"/>
      <c r="K135" s="9"/>
      <c r="L135" s="9"/>
      <c r="M135" s="9"/>
      <c r="N135" s="8"/>
      <c r="O135" s="8"/>
      <c r="P135" s="8"/>
      <c r="Q135" s="8"/>
      <c r="R135" s="8"/>
      <c r="S135" s="8"/>
      <c r="T135" s="1"/>
    </row>
    <row r="136" spans="3:20" ht="11.25" customHeight="1" x14ac:dyDescent="0.2">
      <c r="C136" s="5"/>
      <c r="D136" s="7"/>
      <c r="E136" s="8"/>
      <c r="F136" s="8"/>
      <c r="G136" s="8"/>
      <c r="H136" s="8"/>
      <c r="I136" s="9"/>
      <c r="J136" s="9"/>
      <c r="K136" s="9"/>
      <c r="L136" s="9"/>
      <c r="M136" s="9"/>
      <c r="N136" s="8"/>
      <c r="O136" s="8"/>
      <c r="P136" s="8"/>
      <c r="Q136" s="8"/>
      <c r="R136" s="8"/>
      <c r="S136" s="8"/>
      <c r="T136" s="1"/>
    </row>
    <row r="137" spans="3:20" ht="11.25" customHeight="1" x14ac:dyDescent="0.2">
      <c r="C137" s="5"/>
      <c r="D137" s="7"/>
      <c r="E137" s="8"/>
      <c r="F137" s="8"/>
      <c r="G137" s="8"/>
      <c r="H137" s="8"/>
      <c r="I137" s="9"/>
      <c r="J137" s="9"/>
      <c r="K137" s="9"/>
      <c r="L137" s="9"/>
      <c r="M137" s="9"/>
      <c r="N137" s="8"/>
      <c r="O137" s="8"/>
      <c r="P137" s="8"/>
      <c r="Q137" s="8"/>
      <c r="R137" s="8"/>
      <c r="S137" s="8"/>
      <c r="T137" s="1"/>
    </row>
    <row r="138" spans="3:20" ht="11.25" customHeight="1" x14ac:dyDescent="0.2">
      <c r="C138" s="5"/>
      <c r="D138" s="7"/>
      <c r="E138" s="8"/>
      <c r="F138" s="8"/>
      <c r="G138" s="8"/>
      <c r="H138" s="8"/>
      <c r="I138" s="9"/>
      <c r="J138" s="9"/>
      <c r="K138" s="9"/>
      <c r="L138" s="9"/>
      <c r="M138" s="9"/>
      <c r="N138" s="8"/>
      <c r="O138" s="8"/>
      <c r="P138" s="8"/>
      <c r="Q138" s="8"/>
      <c r="R138" s="8"/>
      <c r="S138" s="8"/>
      <c r="T138" s="1"/>
    </row>
    <row r="139" spans="3:20" ht="11.25" customHeight="1" x14ac:dyDescent="0.2">
      <c r="C139" s="5"/>
      <c r="D139" s="7"/>
      <c r="E139" s="8"/>
      <c r="F139" s="8"/>
      <c r="G139" s="8"/>
      <c r="H139" s="8"/>
      <c r="I139" s="9"/>
      <c r="J139" s="9"/>
      <c r="K139" s="9"/>
      <c r="L139" s="9"/>
      <c r="M139" s="9"/>
      <c r="N139" s="8"/>
      <c r="O139" s="8"/>
      <c r="P139" s="8"/>
      <c r="Q139" s="8"/>
      <c r="R139" s="8"/>
      <c r="S139" s="8"/>
      <c r="T139" s="1"/>
    </row>
    <row r="140" spans="3:20" ht="11.25" customHeight="1" x14ac:dyDescent="0.2">
      <c r="C140" s="5"/>
      <c r="D140" s="7"/>
      <c r="E140" s="8"/>
      <c r="F140" s="8"/>
      <c r="G140" s="8"/>
      <c r="H140" s="8"/>
      <c r="I140" s="9"/>
      <c r="J140" s="9"/>
      <c r="K140" s="9"/>
      <c r="L140" s="9"/>
      <c r="M140" s="9"/>
      <c r="N140" s="8"/>
      <c r="O140" s="8"/>
      <c r="P140" s="8"/>
      <c r="Q140" s="8"/>
      <c r="R140" s="8"/>
      <c r="S140" s="8"/>
      <c r="T140" s="1"/>
    </row>
    <row r="141" spans="3:20" ht="11.25" customHeight="1" x14ac:dyDescent="0.2">
      <c r="C141" s="5"/>
      <c r="D141" s="7"/>
      <c r="E141" s="8"/>
      <c r="F141" s="8"/>
      <c r="G141" s="8"/>
      <c r="H141" s="8"/>
      <c r="I141" s="9"/>
      <c r="J141" s="9"/>
      <c r="K141" s="9"/>
      <c r="L141" s="9"/>
      <c r="M141" s="9"/>
      <c r="N141" s="8"/>
      <c r="O141" s="8"/>
      <c r="P141" s="8"/>
      <c r="Q141" s="8"/>
      <c r="R141" s="8"/>
      <c r="S141" s="8"/>
      <c r="T141" s="1"/>
    </row>
    <row r="142" spans="3:20" ht="11.25" customHeight="1" x14ac:dyDescent="0.2">
      <c r="C142" s="5"/>
      <c r="D142" s="7"/>
      <c r="E142" s="8"/>
      <c r="F142" s="8"/>
      <c r="G142" s="8"/>
      <c r="H142" s="8"/>
      <c r="I142" s="9"/>
      <c r="J142" s="9"/>
      <c r="K142" s="9"/>
      <c r="L142" s="9"/>
      <c r="M142" s="9"/>
      <c r="N142" s="8"/>
      <c r="O142" s="8"/>
      <c r="P142" s="8"/>
      <c r="Q142" s="8"/>
      <c r="R142" s="8"/>
      <c r="S142" s="8"/>
      <c r="T142" s="1"/>
    </row>
    <row r="143" spans="3:20" ht="11.25" customHeight="1" x14ac:dyDescent="0.2">
      <c r="C143" s="5"/>
      <c r="D143" s="7"/>
      <c r="E143" s="8"/>
      <c r="F143" s="8"/>
      <c r="G143" s="8"/>
      <c r="H143" s="8"/>
      <c r="I143" s="9"/>
      <c r="J143" s="9"/>
      <c r="K143" s="9"/>
      <c r="L143" s="9"/>
      <c r="M143" s="9"/>
      <c r="N143" s="8"/>
      <c r="O143" s="8"/>
      <c r="P143" s="8"/>
      <c r="Q143" s="8"/>
      <c r="R143" s="8"/>
      <c r="S143" s="8"/>
      <c r="T143" s="1"/>
    </row>
    <row r="144" spans="3:20" ht="11.25" customHeight="1" x14ac:dyDescent="0.2">
      <c r="C144" s="5"/>
      <c r="D144" s="7"/>
      <c r="E144" s="8"/>
      <c r="F144" s="8"/>
      <c r="G144" s="8"/>
      <c r="H144" s="8"/>
      <c r="I144" s="9"/>
      <c r="J144" s="9"/>
      <c r="K144" s="9"/>
      <c r="L144" s="9"/>
      <c r="M144" s="9"/>
      <c r="N144" s="8"/>
      <c r="O144" s="8"/>
      <c r="P144" s="8"/>
      <c r="Q144" s="8"/>
      <c r="R144" s="8"/>
      <c r="S144" s="8"/>
      <c r="T144" s="1"/>
    </row>
    <row r="145" spans="3:20" ht="11.25" customHeight="1" x14ac:dyDescent="0.2">
      <c r="C145" s="5"/>
      <c r="D145" s="7"/>
      <c r="E145" s="8"/>
      <c r="F145" s="8"/>
      <c r="G145" s="8"/>
      <c r="H145" s="8"/>
      <c r="I145" s="9"/>
      <c r="J145" s="9"/>
      <c r="K145" s="9"/>
      <c r="L145" s="9"/>
      <c r="M145" s="9"/>
      <c r="N145" s="8"/>
      <c r="O145" s="8"/>
      <c r="P145" s="8"/>
      <c r="Q145" s="8"/>
      <c r="R145" s="8"/>
      <c r="S145" s="8"/>
      <c r="T145" s="1"/>
    </row>
    <row r="146" spans="3:20" ht="11.25" customHeight="1" x14ac:dyDescent="0.2">
      <c r="C146" s="5"/>
      <c r="D146" s="7"/>
      <c r="E146" s="8"/>
      <c r="F146" s="8"/>
      <c r="G146" s="8"/>
      <c r="H146" s="8"/>
      <c r="I146" s="9"/>
      <c r="J146" s="9"/>
      <c r="K146" s="9"/>
      <c r="L146" s="9"/>
      <c r="M146" s="9"/>
      <c r="N146" s="8"/>
      <c r="O146" s="8"/>
      <c r="P146" s="8"/>
      <c r="Q146" s="8"/>
      <c r="R146" s="8"/>
      <c r="S146" s="8"/>
      <c r="T146" s="1"/>
    </row>
    <row r="147" spans="3:20" ht="11.25" customHeight="1" x14ac:dyDescent="0.2">
      <c r="C147" s="5"/>
      <c r="D147" s="7"/>
      <c r="E147" s="8"/>
      <c r="F147" s="8"/>
      <c r="G147" s="8"/>
      <c r="H147" s="8"/>
      <c r="I147" s="9"/>
      <c r="J147" s="9"/>
      <c r="K147" s="9"/>
      <c r="L147" s="9"/>
      <c r="M147" s="9"/>
      <c r="N147" s="8"/>
      <c r="O147" s="8"/>
      <c r="P147" s="8"/>
      <c r="Q147" s="8"/>
      <c r="R147" s="8"/>
      <c r="S147" s="8"/>
      <c r="T147" s="1"/>
    </row>
    <row r="148" spans="3:20" ht="11.25" customHeight="1" x14ac:dyDescent="0.2">
      <c r="C148" s="5"/>
      <c r="D148" s="7"/>
      <c r="E148" s="8"/>
      <c r="F148" s="8"/>
      <c r="G148" s="8"/>
      <c r="H148" s="8"/>
      <c r="I148" s="9"/>
      <c r="J148" s="9"/>
      <c r="K148" s="9"/>
      <c r="L148" s="9"/>
      <c r="M148" s="9"/>
      <c r="N148" s="8"/>
      <c r="O148" s="8"/>
      <c r="P148" s="8"/>
      <c r="Q148" s="8"/>
      <c r="R148" s="8"/>
      <c r="S148" s="8"/>
      <c r="T148" s="1"/>
    </row>
    <row r="149" spans="3:20" ht="11.25" customHeight="1" x14ac:dyDescent="0.2">
      <c r="C149" s="5"/>
      <c r="D149" s="7"/>
      <c r="E149" s="8"/>
      <c r="F149" s="8"/>
      <c r="G149" s="8"/>
      <c r="H149" s="8"/>
      <c r="I149" s="9"/>
      <c r="J149" s="9"/>
      <c r="K149" s="9"/>
      <c r="L149" s="9"/>
      <c r="M149" s="9"/>
      <c r="N149" s="8"/>
      <c r="O149" s="8"/>
      <c r="P149" s="8"/>
      <c r="Q149" s="8"/>
      <c r="R149" s="8"/>
      <c r="S149" s="8"/>
      <c r="T149" s="1"/>
    </row>
    <row r="150" spans="3:20" ht="11.25" customHeight="1" x14ac:dyDescent="0.2">
      <c r="C150" s="5"/>
      <c r="D150" s="7"/>
      <c r="E150" s="8"/>
      <c r="F150" s="8"/>
      <c r="G150" s="8"/>
      <c r="H150" s="8"/>
      <c r="I150" s="9"/>
      <c r="J150" s="9"/>
      <c r="K150" s="9"/>
      <c r="L150" s="9"/>
      <c r="M150" s="9"/>
      <c r="N150" s="8"/>
      <c r="O150" s="8"/>
      <c r="P150" s="8"/>
      <c r="Q150" s="8"/>
      <c r="R150" s="8"/>
      <c r="S150" s="8"/>
      <c r="T150" s="1"/>
    </row>
    <row r="151" spans="3:20" ht="11.25" customHeight="1" x14ac:dyDescent="0.2">
      <c r="C151" s="5"/>
      <c r="D151" s="7"/>
      <c r="E151" s="8"/>
      <c r="F151" s="8"/>
      <c r="G151" s="8"/>
      <c r="H151" s="8"/>
      <c r="I151" s="9"/>
      <c r="J151" s="9"/>
      <c r="K151" s="9"/>
      <c r="L151" s="9"/>
      <c r="M151" s="9"/>
      <c r="N151" s="8"/>
      <c r="O151" s="8"/>
      <c r="P151" s="8"/>
      <c r="Q151" s="8"/>
      <c r="R151" s="8"/>
      <c r="S151" s="8"/>
      <c r="T151" s="1"/>
    </row>
    <row r="152" spans="3:20" ht="11.25" customHeight="1" x14ac:dyDescent="0.2">
      <c r="C152" s="5"/>
      <c r="D152" s="7"/>
      <c r="E152" s="8"/>
      <c r="F152" s="8"/>
      <c r="G152" s="8"/>
      <c r="H152" s="8"/>
      <c r="I152" s="9"/>
      <c r="J152" s="9"/>
      <c r="K152" s="9"/>
      <c r="L152" s="9"/>
      <c r="M152" s="9"/>
      <c r="N152" s="8"/>
      <c r="O152" s="8"/>
      <c r="P152" s="8"/>
      <c r="Q152" s="8"/>
      <c r="R152" s="8"/>
      <c r="S152" s="8"/>
      <c r="T152" s="1"/>
    </row>
    <row r="153" spans="3:20" ht="11.25" customHeight="1" x14ac:dyDescent="0.2">
      <c r="C153" s="5"/>
      <c r="D153" s="7"/>
      <c r="E153" s="8"/>
      <c r="F153" s="8"/>
      <c r="G153" s="8"/>
      <c r="H153" s="8"/>
      <c r="I153" s="9"/>
      <c r="J153" s="9"/>
      <c r="K153" s="9"/>
      <c r="L153" s="9"/>
      <c r="M153" s="9"/>
      <c r="N153" s="8"/>
      <c r="O153" s="8"/>
      <c r="P153" s="8"/>
      <c r="Q153" s="8"/>
      <c r="R153" s="8"/>
      <c r="S153" s="8"/>
      <c r="T153" s="1"/>
    </row>
    <row r="154" spans="3:20" ht="11.25" customHeight="1" x14ac:dyDescent="0.2">
      <c r="C154" s="5"/>
      <c r="D154" s="7"/>
      <c r="E154" s="8"/>
      <c r="F154" s="8"/>
      <c r="G154" s="8"/>
      <c r="H154" s="8"/>
      <c r="I154" s="9"/>
      <c r="J154" s="9"/>
      <c r="K154" s="9"/>
      <c r="L154" s="9"/>
      <c r="M154" s="9"/>
      <c r="N154" s="8"/>
      <c r="O154" s="8"/>
      <c r="P154" s="8"/>
      <c r="Q154" s="8"/>
      <c r="R154" s="8"/>
      <c r="S154" s="8"/>
      <c r="T154" s="1"/>
    </row>
    <row r="155" spans="3:20" ht="11.25" customHeight="1" x14ac:dyDescent="0.2">
      <c r="C155" s="5"/>
      <c r="D155" s="7"/>
      <c r="E155" s="8"/>
      <c r="F155" s="8"/>
      <c r="G155" s="8"/>
      <c r="H155" s="8"/>
      <c r="I155" s="9"/>
      <c r="J155" s="9"/>
      <c r="K155" s="9"/>
      <c r="L155" s="9"/>
      <c r="M155" s="9"/>
      <c r="N155" s="8"/>
      <c r="O155" s="8"/>
      <c r="P155" s="8"/>
      <c r="Q155" s="8"/>
      <c r="R155" s="8"/>
      <c r="S155" s="8"/>
      <c r="T155" s="1"/>
    </row>
    <row r="156" spans="3:20" ht="11.25" customHeight="1" x14ac:dyDescent="0.2">
      <c r="C156" s="5"/>
      <c r="D156" s="7"/>
      <c r="E156" s="8"/>
      <c r="F156" s="8"/>
      <c r="G156" s="8"/>
      <c r="H156" s="8"/>
      <c r="I156" s="9"/>
      <c r="J156" s="9"/>
      <c r="K156" s="9"/>
      <c r="L156" s="9"/>
      <c r="M156" s="9"/>
      <c r="N156" s="8"/>
      <c r="O156" s="8"/>
      <c r="P156" s="8"/>
      <c r="Q156" s="8"/>
      <c r="R156" s="8"/>
      <c r="S156" s="8"/>
      <c r="T156" s="1"/>
    </row>
    <row r="157" spans="3:20" ht="11.25" customHeight="1" x14ac:dyDescent="0.2">
      <c r="C157" s="5"/>
      <c r="D157" s="7"/>
      <c r="E157" s="8"/>
      <c r="F157" s="8"/>
      <c r="G157" s="8"/>
      <c r="H157" s="8"/>
      <c r="I157" s="9"/>
      <c r="J157" s="9"/>
      <c r="K157" s="9"/>
      <c r="L157" s="9"/>
      <c r="M157" s="9"/>
      <c r="N157" s="8"/>
      <c r="O157" s="8"/>
      <c r="P157" s="8"/>
      <c r="Q157" s="8"/>
      <c r="R157" s="8"/>
      <c r="S157" s="8"/>
      <c r="T157" s="1"/>
    </row>
    <row r="158" spans="3:20" ht="11.25" customHeight="1" x14ac:dyDescent="0.2">
      <c r="C158" s="5"/>
      <c r="D158" s="7"/>
      <c r="E158" s="8"/>
      <c r="F158" s="8"/>
      <c r="G158" s="8"/>
      <c r="H158" s="8"/>
      <c r="I158" s="9"/>
      <c r="J158" s="9"/>
      <c r="K158" s="9"/>
      <c r="L158" s="9"/>
      <c r="M158" s="9"/>
      <c r="N158" s="8"/>
      <c r="O158" s="8"/>
      <c r="P158" s="8"/>
      <c r="Q158" s="8"/>
      <c r="R158" s="8"/>
      <c r="S158" s="8"/>
      <c r="T158" s="1"/>
    </row>
    <row r="159" spans="3:20" ht="11.25" customHeight="1" x14ac:dyDescent="0.2">
      <c r="C159" s="5"/>
      <c r="D159" s="7"/>
      <c r="E159" s="8"/>
      <c r="F159" s="8"/>
      <c r="G159" s="8"/>
      <c r="H159" s="8"/>
      <c r="I159" s="9"/>
      <c r="J159" s="9"/>
      <c r="K159" s="9"/>
      <c r="L159" s="9"/>
      <c r="M159" s="9"/>
      <c r="N159" s="8"/>
      <c r="O159" s="8"/>
      <c r="P159" s="8"/>
      <c r="Q159" s="8"/>
      <c r="R159" s="8"/>
      <c r="S159" s="8"/>
      <c r="T159" s="1"/>
    </row>
    <row r="160" spans="3:20" ht="11.25" customHeight="1" x14ac:dyDescent="0.2">
      <c r="C160" s="5"/>
      <c r="D160" s="7"/>
      <c r="E160" s="8"/>
      <c r="F160" s="8"/>
      <c r="G160" s="8"/>
      <c r="H160" s="8"/>
      <c r="I160" s="9"/>
      <c r="J160" s="9"/>
      <c r="K160" s="9"/>
      <c r="L160" s="9"/>
      <c r="M160" s="9"/>
      <c r="N160" s="8"/>
      <c r="O160" s="8"/>
      <c r="P160" s="8"/>
      <c r="Q160" s="8"/>
      <c r="R160" s="8"/>
      <c r="S160" s="8"/>
      <c r="T160" s="1"/>
    </row>
    <row r="161" spans="3:20" ht="11.25" customHeight="1" x14ac:dyDescent="0.2">
      <c r="C161" s="5"/>
      <c r="D161" s="7"/>
      <c r="E161" s="8"/>
      <c r="F161" s="8"/>
      <c r="G161" s="8"/>
      <c r="H161" s="8"/>
      <c r="I161" s="9"/>
      <c r="J161" s="9"/>
      <c r="K161" s="9"/>
      <c r="L161" s="9"/>
      <c r="M161" s="9"/>
      <c r="N161" s="8"/>
      <c r="O161" s="8"/>
      <c r="P161" s="8"/>
      <c r="Q161" s="8"/>
      <c r="R161" s="8"/>
      <c r="S161" s="8"/>
      <c r="T161" s="1"/>
    </row>
    <row r="162" spans="3:20" ht="11.25" customHeight="1" x14ac:dyDescent="0.2">
      <c r="C162" s="5"/>
      <c r="D162" s="7"/>
      <c r="E162" s="8"/>
      <c r="F162" s="8"/>
      <c r="G162" s="8"/>
      <c r="H162" s="8"/>
      <c r="I162" s="9"/>
      <c r="J162" s="9"/>
      <c r="K162" s="9"/>
      <c r="L162" s="9"/>
      <c r="M162" s="9"/>
      <c r="N162" s="8"/>
      <c r="O162" s="8"/>
      <c r="P162" s="8"/>
      <c r="Q162" s="8"/>
      <c r="R162" s="8"/>
      <c r="S162" s="8"/>
      <c r="T162" s="1"/>
    </row>
    <row r="163" spans="3:20" ht="11.25" customHeight="1" x14ac:dyDescent="0.2">
      <c r="C163" s="5"/>
      <c r="D163" s="7"/>
      <c r="E163" s="8"/>
      <c r="F163" s="8"/>
      <c r="G163" s="8"/>
      <c r="H163" s="8"/>
      <c r="I163" s="9"/>
      <c r="J163" s="9"/>
      <c r="K163" s="9"/>
      <c r="L163" s="9"/>
      <c r="M163" s="9"/>
      <c r="N163" s="8"/>
      <c r="O163" s="8"/>
      <c r="P163" s="8"/>
      <c r="Q163" s="8"/>
      <c r="R163" s="8"/>
      <c r="S163" s="8"/>
      <c r="T163" s="1"/>
    </row>
    <row r="164" spans="3:20" ht="11.25" customHeight="1" x14ac:dyDescent="0.2">
      <c r="C164" s="5"/>
      <c r="D164" s="7"/>
      <c r="E164" s="8"/>
      <c r="F164" s="8"/>
      <c r="G164" s="8"/>
      <c r="H164" s="8"/>
      <c r="I164" s="9"/>
      <c r="J164" s="9"/>
      <c r="K164" s="9"/>
      <c r="L164" s="9"/>
      <c r="M164" s="9"/>
      <c r="N164" s="8"/>
      <c r="O164" s="8"/>
      <c r="P164" s="8"/>
      <c r="Q164" s="8"/>
      <c r="R164" s="8"/>
      <c r="S164" s="8"/>
      <c r="T164" s="1"/>
    </row>
    <row r="165" spans="3:20" ht="11.25" customHeight="1" x14ac:dyDescent="0.2">
      <c r="C165" s="5"/>
      <c r="D165" s="7"/>
      <c r="E165" s="8"/>
      <c r="F165" s="8"/>
      <c r="G165" s="8"/>
      <c r="H165" s="8"/>
      <c r="I165" s="9"/>
      <c r="J165" s="9"/>
      <c r="K165" s="9"/>
      <c r="L165" s="9"/>
      <c r="M165" s="9"/>
      <c r="N165" s="8"/>
      <c r="O165" s="8"/>
      <c r="P165" s="8"/>
      <c r="Q165" s="8"/>
      <c r="R165" s="8"/>
      <c r="S165" s="8"/>
      <c r="T165" s="1"/>
    </row>
    <row r="166" spans="3:20" ht="11.25" customHeight="1" x14ac:dyDescent="0.2">
      <c r="C166" s="5"/>
      <c r="D166" s="7"/>
      <c r="E166" s="8"/>
      <c r="F166" s="8"/>
      <c r="G166" s="8"/>
      <c r="H166" s="8"/>
      <c r="I166" s="9"/>
      <c r="J166" s="9"/>
      <c r="K166" s="9"/>
      <c r="L166" s="9"/>
      <c r="M166" s="9"/>
      <c r="N166" s="8"/>
      <c r="O166" s="8"/>
      <c r="P166" s="8"/>
      <c r="Q166" s="8"/>
      <c r="R166" s="8"/>
      <c r="S166" s="8"/>
      <c r="T166" s="1"/>
    </row>
    <row r="167" spans="3:20" ht="11.25" customHeight="1" x14ac:dyDescent="0.2">
      <c r="C167" s="5"/>
      <c r="D167" s="7"/>
      <c r="E167" s="8"/>
      <c r="F167" s="8"/>
      <c r="G167" s="8"/>
      <c r="H167" s="8"/>
      <c r="I167" s="9"/>
      <c r="J167" s="9"/>
      <c r="K167" s="9"/>
      <c r="L167" s="9"/>
      <c r="M167" s="9"/>
      <c r="N167" s="8"/>
      <c r="O167" s="8"/>
      <c r="P167" s="8"/>
      <c r="Q167" s="8"/>
      <c r="R167" s="8"/>
      <c r="S167" s="8"/>
      <c r="T167" s="1"/>
    </row>
    <row r="168" spans="3:20" ht="11.25" customHeight="1" x14ac:dyDescent="0.2">
      <c r="C168" s="5"/>
      <c r="D168" s="7"/>
      <c r="E168" s="8"/>
      <c r="F168" s="8"/>
      <c r="G168" s="8"/>
      <c r="H168" s="8"/>
      <c r="I168" s="9"/>
      <c r="J168" s="9"/>
      <c r="K168" s="9"/>
      <c r="L168" s="9"/>
      <c r="M168" s="9"/>
      <c r="N168" s="8"/>
      <c r="O168" s="8"/>
      <c r="P168" s="8"/>
      <c r="Q168" s="8"/>
      <c r="R168" s="8"/>
      <c r="S168" s="8"/>
      <c r="T168" s="1"/>
    </row>
    <row r="169" spans="3:20" ht="11.25" customHeight="1" x14ac:dyDescent="0.2">
      <c r="C169" s="5"/>
      <c r="D169" s="7"/>
      <c r="E169" s="8"/>
      <c r="F169" s="8"/>
      <c r="G169" s="8"/>
      <c r="H169" s="8"/>
      <c r="I169" s="9"/>
      <c r="J169" s="9"/>
      <c r="K169" s="9"/>
      <c r="L169" s="9"/>
      <c r="M169" s="9"/>
      <c r="N169" s="8"/>
      <c r="O169" s="8"/>
      <c r="P169" s="8"/>
      <c r="Q169" s="8"/>
      <c r="R169" s="8"/>
      <c r="S169" s="8"/>
      <c r="T169" s="1"/>
    </row>
    <row r="170" spans="3:20" ht="11.25" customHeight="1" x14ac:dyDescent="0.2">
      <c r="C170" s="5"/>
      <c r="D170" s="7"/>
      <c r="E170" s="8"/>
      <c r="F170" s="8"/>
      <c r="G170" s="8"/>
      <c r="H170" s="8"/>
      <c r="I170" s="9"/>
      <c r="J170" s="9"/>
      <c r="K170" s="9"/>
      <c r="L170" s="9"/>
      <c r="M170" s="9"/>
      <c r="N170" s="8"/>
      <c r="O170" s="8"/>
      <c r="P170" s="8"/>
      <c r="Q170" s="8"/>
      <c r="R170" s="8"/>
      <c r="S170" s="8"/>
      <c r="T170" s="1"/>
    </row>
    <row r="171" spans="3:20" ht="11.25" customHeight="1" x14ac:dyDescent="0.2">
      <c r="C171" s="5"/>
      <c r="D171" s="7"/>
      <c r="E171" s="8"/>
      <c r="F171" s="8"/>
      <c r="G171" s="8"/>
      <c r="H171" s="8"/>
      <c r="I171" s="9"/>
      <c r="J171" s="9"/>
      <c r="K171" s="9"/>
      <c r="L171" s="9"/>
      <c r="M171" s="9"/>
      <c r="N171" s="8"/>
      <c r="O171" s="8"/>
      <c r="P171" s="8"/>
      <c r="Q171" s="8"/>
      <c r="R171" s="8"/>
      <c r="S171" s="8"/>
      <c r="T171" s="1"/>
    </row>
    <row r="172" spans="3:20" ht="11.25" customHeight="1" x14ac:dyDescent="0.2">
      <c r="C172" s="5"/>
      <c r="D172" s="7"/>
      <c r="E172" s="8"/>
      <c r="F172" s="8"/>
      <c r="G172" s="8"/>
      <c r="H172" s="8"/>
      <c r="I172" s="9"/>
      <c r="J172" s="9"/>
      <c r="K172" s="9"/>
      <c r="L172" s="9"/>
      <c r="M172" s="9"/>
      <c r="N172" s="8"/>
      <c r="O172" s="8"/>
      <c r="P172" s="8"/>
      <c r="Q172" s="8"/>
      <c r="R172" s="8"/>
      <c r="S172" s="8"/>
      <c r="T172" s="1"/>
    </row>
    <row r="173" spans="3:20" ht="11.25" customHeight="1" x14ac:dyDescent="0.2">
      <c r="C173" s="5"/>
      <c r="D173" s="7"/>
      <c r="E173" s="8"/>
      <c r="F173" s="8"/>
      <c r="G173" s="8"/>
      <c r="H173" s="8"/>
      <c r="I173" s="9"/>
      <c r="J173" s="9"/>
      <c r="K173" s="9"/>
      <c r="L173" s="9"/>
      <c r="M173" s="9"/>
      <c r="N173" s="8"/>
      <c r="O173" s="8"/>
      <c r="P173" s="8"/>
      <c r="Q173" s="8"/>
      <c r="R173" s="8"/>
      <c r="S173" s="8"/>
      <c r="T173" s="1"/>
    </row>
    <row r="174" spans="3:20" ht="11.25" customHeight="1" x14ac:dyDescent="0.2">
      <c r="C174" s="5"/>
      <c r="D174" s="7"/>
      <c r="E174" s="8"/>
      <c r="F174" s="8"/>
      <c r="G174" s="8"/>
      <c r="H174" s="8"/>
      <c r="I174" s="9"/>
      <c r="J174" s="9"/>
      <c r="K174" s="9"/>
      <c r="L174" s="9"/>
      <c r="M174" s="9"/>
      <c r="N174" s="8"/>
      <c r="O174" s="8"/>
      <c r="P174" s="8"/>
      <c r="Q174" s="8"/>
      <c r="R174" s="8"/>
      <c r="S174" s="8"/>
      <c r="T174" s="1"/>
    </row>
    <row r="175" spans="3:20" ht="11.25" customHeight="1" x14ac:dyDescent="0.2">
      <c r="C175" s="5"/>
      <c r="D175" s="7"/>
      <c r="E175" s="8"/>
      <c r="F175" s="8"/>
      <c r="G175" s="8"/>
      <c r="H175" s="8"/>
      <c r="I175" s="9"/>
      <c r="J175" s="9"/>
      <c r="K175" s="9"/>
      <c r="L175" s="9"/>
      <c r="M175" s="9"/>
      <c r="N175" s="8"/>
      <c r="O175" s="8"/>
      <c r="P175" s="8"/>
      <c r="Q175" s="8"/>
      <c r="R175" s="8"/>
      <c r="S175" s="8"/>
      <c r="T175" s="1"/>
    </row>
    <row r="176" spans="3:20" ht="11.25" customHeight="1" x14ac:dyDescent="0.2">
      <c r="C176" s="5"/>
      <c r="D176" s="7"/>
      <c r="E176" s="8"/>
      <c r="F176" s="8"/>
      <c r="G176" s="8"/>
      <c r="H176" s="8"/>
      <c r="I176" s="9"/>
      <c r="J176" s="9"/>
      <c r="K176" s="9"/>
      <c r="L176" s="9"/>
      <c r="M176" s="9"/>
      <c r="N176" s="8"/>
      <c r="O176" s="8"/>
      <c r="P176" s="8"/>
      <c r="Q176" s="8"/>
      <c r="R176" s="8"/>
      <c r="S176" s="8"/>
      <c r="T176" s="1"/>
    </row>
    <row r="177" spans="3:20" ht="11.25" customHeight="1" x14ac:dyDescent="0.2">
      <c r="C177" s="5"/>
      <c r="D177" s="7"/>
      <c r="E177" s="8"/>
      <c r="F177" s="8"/>
      <c r="G177" s="8"/>
      <c r="H177" s="8"/>
      <c r="I177" s="9"/>
      <c r="J177" s="9"/>
      <c r="K177" s="9"/>
      <c r="L177" s="9"/>
      <c r="M177" s="9"/>
      <c r="N177" s="8"/>
      <c r="O177" s="8"/>
      <c r="P177" s="8"/>
      <c r="Q177" s="8"/>
      <c r="R177" s="8"/>
      <c r="S177" s="8"/>
      <c r="T177" s="1"/>
    </row>
    <row r="178" spans="3:20" ht="11.25" customHeight="1" x14ac:dyDescent="0.2">
      <c r="C178" s="5"/>
      <c r="D178" s="7"/>
      <c r="E178" s="8"/>
      <c r="F178" s="8"/>
      <c r="G178" s="8"/>
      <c r="H178" s="8"/>
      <c r="I178" s="9"/>
      <c r="J178" s="9"/>
      <c r="K178" s="9"/>
      <c r="L178" s="9"/>
      <c r="M178" s="9"/>
      <c r="N178" s="8"/>
      <c r="O178" s="8"/>
      <c r="P178" s="8"/>
      <c r="Q178" s="8"/>
      <c r="R178" s="8"/>
      <c r="S178" s="8"/>
      <c r="T178" s="1"/>
    </row>
    <row r="179" spans="3:20" ht="11.25" customHeight="1" x14ac:dyDescent="0.2">
      <c r="C179" s="5"/>
      <c r="D179" s="7"/>
      <c r="E179" s="8"/>
      <c r="F179" s="8"/>
      <c r="G179" s="8"/>
      <c r="H179" s="8"/>
      <c r="I179" s="9"/>
      <c r="J179" s="9"/>
      <c r="K179" s="9"/>
      <c r="L179" s="9"/>
      <c r="M179" s="9"/>
      <c r="N179" s="8"/>
      <c r="O179" s="8"/>
      <c r="P179" s="8"/>
      <c r="Q179" s="8"/>
      <c r="R179" s="8"/>
      <c r="S179" s="8"/>
      <c r="T179" s="1"/>
    </row>
    <row r="180" spans="3:20" ht="11.25" customHeight="1" x14ac:dyDescent="0.2">
      <c r="C180" s="5"/>
      <c r="D180" s="7"/>
      <c r="E180" s="8"/>
      <c r="F180" s="8"/>
      <c r="G180" s="8"/>
      <c r="H180" s="8"/>
      <c r="I180" s="9"/>
      <c r="J180" s="9"/>
      <c r="K180" s="9"/>
      <c r="L180" s="9"/>
      <c r="M180" s="9"/>
      <c r="N180" s="8"/>
      <c r="O180" s="8"/>
      <c r="P180" s="8"/>
      <c r="Q180" s="8"/>
      <c r="R180" s="8"/>
      <c r="S180" s="8"/>
      <c r="T180" s="1"/>
    </row>
    <row r="181" spans="3:20" ht="11.25" customHeight="1" x14ac:dyDescent="0.2">
      <c r="C181" s="5"/>
      <c r="D181" s="7"/>
      <c r="E181" s="8"/>
      <c r="F181" s="8"/>
      <c r="G181" s="8"/>
      <c r="H181" s="8"/>
      <c r="I181" s="9"/>
      <c r="J181" s="9"/>
      <c r="K181" s="9"/>
      <c r="L181" s="9"/>
      <c r="M181" s="9"/>
      <c r="N181" s="8"/>
      <c r="O181" s="8"/>
      <c r="P181" s="8"/>
      <c r="Q181" s="8"/>
      <c r="R181" s="8"/>
      <c r="S181" s="8"/>
      <c r="T181" s="1"/>
    </row>
    <row r="182" spans="3:20" ht="11.25" customHeight="1" x14ac:dyDescent="0.2">
      <c r="C182" s="5"/>
      <c r="D182" s="7"/>
      <c r="E182" s="8"/>
      <c r="F182" s="8"/>
      <c r="G182" s="8"/>
      <c r="H182" s="8"/>
      <c r="I182" s="9"/>
      <c r="J182" s="9"/>
      <c r="K182" s="9"/>
      <c r="L182" s="9"/>
      <c r="M182" s="9"/>
      <c r="N182" s="8"/>
      <c r="O182" s="8"/>
      <c r="P182" s="8"/>
      <c r="Q182" s="8"/>
      <c r="R182" s="8"/>
      <c r="S182" s="8"/>
      <c r="T182" s="1"/>
    </row>
    <row r="183" spans="3:20" ht="11.25" customHeight="1" x14ac:dyDescent="0.2">
      <c r="C183" s="5"/>
      <c r="D183" s="7"/>
      <c r="E183" s="8"/>
      <c r="F183" s="8"/>
      <c r="G183" s="8"/>
      <c r="H183" s="8"/>
      <c r="I183" s="9"/>
      <c r="J183" s="9"/>
      <c r="K183" s="9"/>
      <c r="L183" s="9"/>
      <c r="M183" s="9"/>
      <c r="N183" s="8"/>
      <c r="O183" s="8"/>
      <c r="P183" s="8"/>
      <c r="Q183" s="8"/>
      <c r="R183" s="8"/>
      <c r="S183" s="8"/>
      <c r="T183" s="1"/>
    </row>
    <row r="184" spans="3:20" ht="11.25" customHeight="1" x14ac:dyDescent="0.2">
      <c r="C184" s="5"/>
      <c r="D184" s="7"/>
      <c r="E184" s="8"/>
      <c r="F184" s="8"/>
      <c r="G184" s="8"/>
      <c r="H184" s="8"/>
      <c r="I184" s="9"/>
      <c r="J184" s="9"/>
      <c r="K184" s="9"/>
      <c r="L184" s="9"/>
      <c r="M184" s="9"/>
      <c r="N184" s="8"/>
      <c r="O184" s="8"/>
      <c r="P184" s="8"/>
      <c r="Q184" s="8"/>
      <c r="R184" s="8"/>
      <c r="S184" s="8"/>
      <c r="T184" s="1"/>
    </row>
    <row r="185" spans="3:20" ht="11.25" customHeight="1" x14ac:dyDescent="0.2">
      <c r="C185" s="5"/>
      <c r="D185" s="7"/>
      <c r="E185" s="8"/>
      <c r="F185" s="8"/>
      <c r="G185" s="8"/>
      <c r="H185" s="8"/>
      <c r="I185" s="9"/>
      <c r="J185" s="9"/>
      <c r="K185" s="9"/>
      <c r="L185" s="9"/>
      <c r="M185" s="9"/>
      <c r="N185" s="8"/>
      <c r="O185" s="8"/>
      <c r="P185" s="8"/>
      <c r="Q185" s="8"/>
      <c r="R185" s="8"/>
      <c r="S185" s="8"/>
      <c r="T185" s="1"/>
    </row>
    <row r="186" spans="3:20" ht="11.25" customHeight="1" x14ac:dyDescent="0.2">
      <c r="C186" s="5"/>
      <c r="D186" s="7"/>
      <c r="E186" s="8"/>
      <c r="F186" s="8"/>
      <c r="G186" s="8"/>
      <c r="H186" s="8"/>
      <c r="I186" s="9"/>
      <c r="J186" s="9"/>
      <c r="K186" s="9"/>
      <c r="L186" s="9"/>
      <c r="M186" s="9"/>
      <c r="N186" s="8"/>
      <c r="O186" s="8"/>
      <c r="P186" s="8"/>
      <c r="Q186" s="8"/>
      <c r="R186" s="8"/>
      <c r="S186" s="8"/>
      <c r="T186" s="1"/>
    </row>
    <row r="187" spans="3:20" ht="11.25" customHeight="1" x14ac:dyDescent="0.2">
      <c r="C187" s="5"/>
      <c r="D187" s="7"/>
      <c r="E187" s="8"/>
      <c r="F187" s="8"/>
      <c r="G187" s="8"/>
      <c r="H187" s="8"/>
      <c r="I187" s="9"/>
      <c r="J187" s="9"/>
      <c r="K187" s="9"/>
      <c r="L187" s="9"/>
      <c r="M187" s="9"/>
      <c r="N187" s="8"/>
      <c r="O187" s="8"/>
      <c r="P187" s="8"/>
      <c r="Q187" s="8"/>
      <c r="R187" s="8"/>
      <c r="S187" s="8"/>
      <c r="T187" s="1"/>
    </row>
    <row r="188" spans="3:20" ht="11.25" customHeight="1" x14ac:dyDescent="0.2">
      <c r="C188" s="5"/>
      <c r="D188" s="7"/>
      <c r="E188" s="8"/>
      <c r="F188" s="8"/>
      <c r="G188" s="8"/>
      <c r="H188" s="8"/>
      <c r="I188" s="9"/>
      <c r="J188" s="9"/>
      <c r="K188" s="9"/>
      <c r="L188" s="9"/>
      <c r="M188" s="9"/>
      <c r="N188" s="8"/>
      <c r="O188" s="8"/>
      <c r="P188" s="8"/>
      <c r="Q188" s="8"/>
      <c r="R188" s="8"/>
      <c r="S188" s="8"/>
      <c r="T188" s="1"/>
    </row>
    <row r="189" spans="3:20" ht="11.25" customHeight="1" x14ac:dyDescent="0.2">
      <c r="C189" s="5"/>
      <c r="D189" s="7"/>
      <c r="E189" s="8"/>
      <c r="F189" s="8"/>
      <c r="G189" s="8"/>
      <c r="H189" s="8"/>
      <c r="I189" s="9"/>
      <c r="J189" s="9"/>
      <c r="K189" s="9"/>
      <c r="L189" s="9"/>
      <c r="M189" s="9"/>
      <c r="N189" s="8"/>
      <c r="O189" s="8"/>
      <c r="P189" s="8"/>
      <c r="Q189" s="8"/>
      <c r="R189" s="8"/>
      <c r="S189" s="8"/>
      <c r="T189" s="1"/>
    </row>
    <row r="190" spans="3:20" ht="11.25" customHeight="1" x14ac:dyDescent="0.2">
      <c r="C190" s="5"/>
      <c r="D190" s="7"/>
      <c r="E190" s="8"/>
      <c r="F190" s="8"/>
      <c r="G190" s="8"/>
      <c r="H190" s="8"/>
      <c r="I190" s="9"/>
      <c r="J190" s="9"/>
      <c r="K190" s="9"/>
      <c r="L190" s="9"/>
      <c r="M190" s="9"/>
      <c r="N190" s="8"/>
      <c r="O190" s="8"/>
      <c r="P190" s="8"/>
      <c r="Q190" s="8"/>
      <c r="R190" s="8"/>
      <c r="S190" s="8"/>
      <c r="T190" s="1"/>
    </row>
    <row r="191" spans="3:20" ht="11.25" customHeight="1" x14ac:dyDescent="0.2">
      <c r="C191" s="5"/>
      <c r="D191" s="7"/>
      <c r="E191" s="8"/>
      <c r="F191" s="8"/>
      <c r="G191" s="8"/>
      <c r="H191" s="8"/>
      <c r="I191" s="9"/>
      <c r="J191" s="9"/>
      <c r="K191" s="9"/>
      <c r="L191" s="9"/>
      <c r="M191" s="9"/>
      <c r="N191" s="8"/>
      <c r="O191" s="8"/>
      <c r="P191" s="8"/>
      <c r="Q191" s="8"/>
      <c r="R191" s="8"/>
      <c r="S191" s="8"/>
      <c r="T191" s="1"/>
    </row>
    <row r="192" spans="3:20" ht="11.25" customHeight="1" x14ac:dyDescent="0.2">
      <c r="C192" s="5"/>
      <c r="D192" s="7"/>
      <c r="E192" s="8"/>
      <c r="F192" s="8"/>
      <c r="G192" s="8"/>
      <c r="H192" s="8"/>
      <c r="I192" s="9"/>
      <c r="J192" s="9"/>
      <c r="K192" s="9"/>
      <c r="L192" s="9"/>
      <c r="M192" s="9"/>
      <c r="N192" s="8"/>
      <c r="O192" s="8"/>
      <c r="P192" s="8"/>
      <c r="Q192" s="8"/>
      <c r="R192" s="8"/>
      <c r="S192" s="8"/>
      <c r="T192" s="1"/>
    </row>
    <row r="193" spans="3:20" ht="11.25" customHeight="1" x14ac:dyDescent="0.2">
      <c r="C193" s="5"/>
      <c r="D193" s="7"/>
      <c r="E193" s="8"/>
      <c r="F193" s="8"/>
      <c r="G193" s="8"/>
      <c r="H193" s="8"/>
      <c r="I193" s="9"/>
      <c r="J193" s="9"/>
      <c r="K193" s="9"/>
      <c r="L193" s="9"/>
      <c r="M193" s="9"/>
      <c r="N193" s="8"/>
      <c r="O193" s="8"/>
      <c r="P193" s="8"/>
      <c r="Q193" s="8"/>
      <c r="R193" s="8"/>
      <c r="S193" s="8"/>
      <c r="T193" s="1"/>
    </row>
    <row r="194" spans="3:20" ht="11.25" customHeight="1" x14ac:dyDescent="0.2">
      <c r="C194" s="5"/>
      <c r="D194" s="7"/>
      <c r="E194" s="8"/>
      <c r="F194" s="8"/>
      <c r="G194" s="8"/>
      <c r="H194" s="8"/>
      <c r="I194" s="9"/>
      <c r="J194" s="9"/>
      <c r="K194" s="9"/>
      <c r="L194" s="9"/>
      <c r="M194" s="9"/>
      <c r="N194" s="8"/>
      <c r="O194" s="8"/>
      <c r="P194" s="8"/>
      <c r="Q194" s="8"/>
      <c r="R194" s="8"/>
      <c r="S194" s="8"/>
      <c r="T194" s="1"/>
    </row>
    <row r="195" spans="3:20" ht="11.25" customHeight="1" x14ac:dyDescent="0.2">
      <c r="C195" s="5"/>
      <c r="D195" s="7"/>
      <c r="E195" s="8"/>
      <c r="F195" s="8"/>
      <c r="G195" s="8"/>
      <c r="H195" s="8"/>
      <c r="I195" s="9"/>
      <c r="J195" s="9"/>
      <c r="K195" s="9"/>
      <c r="L195" s="9"/>
      <c r="M195" s="9"/>
      <c r="N195" s="8"/>
      <c r="O195" s="8"/>
      <c r="P195" s="8"/>
      <c r="Q195" s="8"/>
      <c r="R195" s="8"/>
      <c r="S195" s="8"/>
      <c r="T195" s="1"/>
    </row>
    <row r="196" spans="3:20" ht="11.25" customHeight="1" x14ac:dyDescent="0.2">
      <c r="C196" s="5"/>
      <c r="D196" s="7"/>
      <c r="E196" s="8"/>
      <c r="F196" s="8"/>
      <c r="G196" s="8"/>
      <c r="H196" s="8"/>
      <c r="I196" s="9"/>
      <c r="J196" s="9"/>
      <c r="K196" s="9"/>
      <c r="L196" s="9"/>
      <c r="M196" s="9"/>
      <c r="N196" s="8"/>
      <c r="O196" s="8"/>
      <c r="P196" s="8"/>
      <c r="Q196" s="8"/>
      <c r="R196" s="8"/>
      <c r="S196" s="8"/>
      <c r="T196" s="1"/>
    </row>
    <row r="197" spans="3:20" ht="11.25" customHeight="1" x14ac:dyDescent="0.2">
      <c r="C197" s="5"/>
      <c r="D197" s="7"/>
      <c r="E197" s="8"/>
      <c r="F197" s="8"/>
      <c r="G197" s="8"/>
      <c r="H197" s="8"/>
      <c r="I197" s="9"/>
      <c r="J197" s="9"/>
      <c r="K197" s="9"/>
      <c r="L197" s="9"/>
      <c r="M197" s="9"/>
      <c r="N197" s="8"/>
      <c r="O197" s="8"/>
      <c r="P197" s="8"/>
      <c r="Q197" s="8"/>
      <c r="R197" s="8"/>
      <c r="S197" s="8"/>
      <c r="T197" s="1"/>
    </row>
    <row r="198" spans="3:20" ht="11.25" customHeight="1" x14ac:dyDescent="0.2">
      <c r="C198" s="5"/>
      <c r="D198" s="7"/>
      <c r="E198" s="8"/>
      <c r="F198" s="8"/>
      <c r="G198" s="8"/>
      <c r="H198" s="8"/>
      <c r="I198" s="9"/>
      <c r="J198" s="9"/>
      <c r="K198" s="9"/>
      <c r="L198" s="9"/>
      <c r="M198" s="9"/>
      <c r="N198" s="8"/>
      <c r="O198" s="8"/>
      <c r="P198" s="8"/>
      <c r="Q198" s="8"/>
      <c r="R198" s="8"/>
      <c r="S198" s="8"/>
      <c r="T198" s="1"/>
    </row>
    <row r="199" spans="3:20" ht="11.25" customHeight="1" x14ac:dyDescent="0.2">
      <c r="C199" s="5"/>
      <c r="D199" s="7"/>
      <c r="E199" s="8"/>
      <c r="F199" s="8"/>
      <c r="G199" s="8"/>
      <c r="H199" s="8"/>
      <c r="I199" s="9"/>
      <c r="J199" s="9"/>
      <c r="K199" s="9"/>
      <c r="L199" s="9"/>
      <c r="M199" s="9"/>
      <c r="N199" s="8"/>
      <c r="O199" s="8"/>
      <c r="P199" s="8"/>
      <c r="Q199" s="8"/>
      <c r="R199" s="8"/>
      <c r="S199" s="8"/>
      <c r="T199" s="1"/>
    </row>
    <row r="200" spans="3:20" ht="11.25" customHeight="1" x14ac:dyDescent="0.2">
      <c r="C200" s="5"/>
      <c r="D200" s="7"/>
      <c r="E200" s="8"/>
      <c r="F200" s="8"/>
      <c r="G200" s="8"/>
      <c r="H200" s="8"/>
      <c r="I200" s="9"/>
      <c r="J200" s="9"/>
      <c r="K200" s="9"/>
      <c r="L200" s="9"/>
      <c r="M200" s="9"/>
      <c r="N200" s="8"/>
      <c r="O200" s="8"/>
      <c r="P200" s="8"/>
      <c r="Q200" s="8"/>
      <c r="R200" s="8"/>
      <c r="S200" s="8"/>
      <c r="T200" s="1"/>
    </row>
    <row r="201" spans="3:20" ht="11.25" customHeight="1" x14ac:dyDescent="0.2">
      <c r="C201" s="5"/>
      <c r="D201" s="7"/>
      <c r="E201" s="8"/>
      <c r="F201" s="8"/>
      <c r="G201" s="8"/>
      <c r="H201" s="8"/>
      <c r="I201" s="9"/>
      <c r="J201" s="9"/>
      <c r="K201" s="9"/>
      <c r="L201" s="9"/>
      <c r="M201" s="9"/>
      <c r="N201" s="8"/>
      <c r="O201" s="8"/>
      <c r="P201" s="8"/>
      <c r="Q201" s="8"/>
      <c r="R201" s="8"/>
      <c r="S201" s="8"/>
      <c r="T201" s="1"/>
    </row>
    <row r="202" spans="3:20" ht="11.25" customHeight="1" x14ac:dyDescent="0.2">
      <c r="C202" s="5"/>
      <c r="D202" s="7"/>
      <c r="E202" s="8"/>
      <c r="F202" s="8"/>
      <c r="G202" s="8"/>
      <c r="H202" s="8"/>
      <c r="I202" s="9"/>
      <c r="J202" s="9"/>
      <c r="K202" s="9"/>
      <c r="L202" s="9"/>
      <c r="M202" s="9"/>
      <c r="N202" s="8"/>
      <c r="O202" s="8"/>
      <c r="P202" s="8"/>
      <c r="Q202" s="8"/>
      <c r="R202" s="8"/>
      <c r="S202" s="8"/>
      <c r="T202" s="1"/>
    </row>
    <row r="203" spans="3:20" ht="11.25" customHeight="1" x14ac:dyDescent="0.2">
      <c r="C203" s="5"/>
      <c r="D203" s="7"/>
      <c r="E203" s="8"/>
      <c r="F203" s="8"/>
      <c r="G203" s="8"/>
      <c r="H203" s="8"/>
      <c r="I203" s="9"/>
      <c r="J203" s="9"/>
      <c r="K203" s="9"/>
      <c r="L203" s="9"/>
      <c r="M203" s="9"/>
      <c r="N203" s="8"/>
      <c r="O203" s="8"/>
      <c r="P203" s="8"/>
      <c r="Q203" s="8"/>
      <c r="R203" s="8"/>
      <c r="S203" s="8"/>
      <c r="T203" s="1"/>
    </row>
    <row r="204" spans="3:20" ht="11.25" customHeight="1" x14ac:dyDescent="0.2">
      <c r="C204" s="5"/>
      <c r="D204" s="7"/>
      <c r="E204" s="8"/>
      <c r="F204" s="8"/>
      <c r="G204" s="8"/>
      <c r="H204" s="8"/>
      <c r="I204" s="9"/>
      <c r="J204" s="9"/>
      <c r="K204" s="9"/>
      <c r="L204" s="9"/>
      <c r="M204" s="9"/>
      <c r="N204" s="8"/>
      <c r="O204" s="8"/>
      <c r="P204" s="8"/>
      <c r="Q204" s="8"/>
      <c r="R204" s="8"/>
      <c r="S204" s="8"/>
      <c r="T204" s="1"/>
    </row>
    <row r="205" spans="3:20" ht="11.25" customHeight="1" x14ac:dyDescent="0.2">
      <c r="C205" s="5"/>
      <c r="D205" s="7"/>
      <c r="E205" s="8"/>
      <c r="F205" s="8"/>
      <c r="G205" s="8"/>
      <c r="H205" s="8"/>
      <c r="I205" s="9"/>
      <c r="J205" s="9"/>
      <c r="K205" s="9"/>
      <c r="L205" s="9"/>
      <c r="M205" s="9"/>
      <c r="N205" s="8"/>
      <c r="O205" s="8"/>
      <c r="P205" s="8"/>
      <c r="Q205" s="8"/>
      <c r="R205" s="8"/>
      <c r="S205" s="8"/>
      <c r="T205" s="1"/>
    </row>
    <row r="206" spans="3:20" ht="11.25" customHeight="1" x14ac:dyDescent="0.2">
      <c r="C206" s="5"/>
      <c r="D206" s="7"/>
      <c r="E206" s="8"/>
      <c r="F206" s="8"/>
      <c r="G206" s="8"/>
      <c r="H206" s="8"/>
      <c r="I206" s="9"/>
      <c r="J206" s="9"/>
      <c r="K206" s="9"/>
      <c r="L206" s="9"/>
      <c r="M206" s="9"/>
      <c r="N206" s="8"/>
      <c r="O206" s="8"/>
      <c r="P206" s="8"/>
      <c r="Q206" s="8"/>
      <c r="R206" s="8"/>
      <c r="S206" s="8"/>
      <c r="T206" s="1"/>
    </row>
    <row r="207" spans="3:20" ht="11.25" customHeight="1" x14ac:dyDescent="0.2">
      <c r="C207" s="5"/>
      <c r="D207" s="7"/>
      <c r="E207" s="8"/>
      <c r="F207" s="8"/>
      <c r="G207" s="8"/>
      <c r="H207" s="8"/>
      <c r="I207" s="9"/>
      <c r="J207" s="9"/>
      <c r="K207" s="9"/>
      <c r="L207" s="9"/>
      <c r="M207" s="9"/>
      <c r="N207" s="8"/>
      <c r="O207" s="8"/>
      <c r="P207" s="8"/>
      <c r="Q207" s="8"/>
      <c r="R207" s="8"/>
      <c r="S207" s="8"/>
      <c r="T207" s="1"/>
    </row>
    <row r="208" spans="3:20" ht="11.25" customHeight="1" x14ac:dyDescent="0.2">
      <c r="C208" s="5"/>
      <c r="D208" s="7"/>
      <c r="E208" s="8"/>
      <c r="F208" s="8"/>
      <c r="G208" s="8"/>
      <c r="H208" s="8"/>
      <c r="I208" s="9"/>
      <c r="J208" s="9"/>
      <c r="K208" s="9"/>
      <c r="L208" s="9"/>
      <c r="M208" s="9"/>
      <c r="N208" s="8"/>
      <c r="O208" s="8"/>
      <c r="P208" s="8"/>
      <c r="Q208" s="8"/>
      <c r="R208" s="8"/>
      <c r="S208" s="8"/>
      <c r="T208" s="1"/>
    </row>
    <row r="209" spans="3:20" ht="11.25" customHeight="1" x14ac:dyDescent="0.2">
      <c r="C209" s="5"/>
      <c r="D209" s="7"/>
      <c r="E209" s="8"/>
      <c r="F209" s="8"/>
      <c r="G209" s="8"/>
      <c r="H209" s="8"/>
      <c r="I209" s="9"/>
      <c r="J209" s="9"/>
      <c r="K209" s="9"/>
      <c r="L209" s="9"/>
      <c r="M209" s="9"/>
      <c r="N209" s="8"/>
      <c r="O209" s="8"/>
      <c r="P209" s="8"/>
      <c r="Q209" s="8"/>
      <c r="R209" s="8"/>
      <c r="S209" s="8"/>
      <c r="T209" s="1"/>
    </row>
    <row r="210" spans="3:20" ht="11.25" customHeight="1" x14ac:dyDescent="0.2">
      <c r="C210" s="5"/>
      <c r="D210" s="7"/>
      <c r="E210" s="8"/>
      <c r="F210" s="8"/>
      <c r="G210" s="8"/>
      <c r="H210" s="8"/>
      <c r="I210" s="9"/>
      <c r="J210" s="9"/>
      <c r="K210" s="9"/>
      <c r="L210" s="9"/>
      <c r="M210" s="9"/>
      <c r="N210" s="8"/>
      <c r="O210" s="8"/>
      <c r="P210" s="8"/>
      <c r="Q210" s="8"/>
      <c r="R210" s="8"/>
      <c r="S210" s="8"/>
      <c r="T210" s="1"/>
    </row>
    <row r="211" spans="3:20" ht="11.25" customHeight="1" x14ac:dyDescent="0.2">
      <c r="C211" s="5"/>
      <c r="D211" s="7"/>
      <c r="E211" s="8"/>
      <c r="F211" s="8"/>
      <c r="G211" s="8"/>
      <c r="H211" s="8"/>
      <c r="I211" s="9"/>
      <c r="J211" s="9"/>
      <c r="K211" s="9"/>
      <c r="L211" s="9"/>
      <c r="M211" s="9"/>
      <c r="N211" s="8"/>
      <c r="O211" s="8"/>
      <c r="P211" s="8"/>
      <c r="Q211" s="8"/>
      <c r="R211" s="8"/>
      <c r="S211" s="8"/>
      <c r="T211" s="1"/>
    </row>
    <row r="212" spans="3:20" ht="11.25" customHeight="1" x14ac:dyDescent="0.2">
      <c r="C212" s="5"/>
      <c r="D212" s="7"/>
      <c r="E212" s="8"/>
      <c r="F212" s="8"/>
      <c r="G212" s="8"/>
      <c r="H212" s="8"/>
      <c r="I212" s="9"/>
      <c r="J212" s="9"/>
      <c r="K212" s="9"/>
      <c r="L212" s="9"/>
      <c r="M212" s="9"/>
      <c r="N212" s="8"/>
      <c r="O212" s="8"/>
      <c r="P212" s="8"/>
      <c r="Q212" s="8"/>
      <c r="R212" s="8"/>
      <c r="S212" s="8"/>
      <c r="T212" s="1"/>
    </row>
    <row r="213" spans="3:20" ht="11.25" customHeight="1" x14ac:dyDescent="0.2">
      <c r="C213" s="5"/>
      <c r="D213" s="7"/>
      <c r="E213" s="8"/>
      <c r="F213" s="8"/>
      <c r="G213" s="8"/>
      <c r="H213" s="8"/>
      <c r="I213" s="9"/>
      <c r="J213" s="9"/>
      <c r="K213" s="9"/>
      <c r="L213" s="9"/>
      <c r="M213" s="9"/>
      <c r="N213" s="8"/>
      <c r="O213" s="8"/>
      <c r="P213" s="8"/>
      <c r="Q213" s="8"/>
      <c r="R213" s="8"/>
      <c r="S213" s="8"/>
      <c r="T213" s="1"/>
    </row>
    <row r="214" spans="3:20" ht="11.25" customHeight="1" x14ac:dyDescent="0.2">
      <c r="C214" s="5"/>
      <c r="D214" s="7"/>
      <c r="E214" s="8"/>
      <c r="F214" s="8"/>
      <c r="G214" s="8"/>
      <c r="H214" s="8"/>
      <c r="I214" s="9"/>
      <c r="J214" s="9"/>
      <c r="K214" s="9"/>
      <c r="L214" s="9"/>
      <c r="M214" s="9"/>
      <c r="N214" s="8"/>
      <c r="O214" s="8"/>
      <c r="P214" s="8"/>
      <c r="Q214" s="8"/>
      <c r="R214" s="8"/>
      <c r="S214" s="8"/>
      <c r="T214" s="1"/>
    </row>
    <row r="215" spans="3:20" ht="11.25" customHeight="1" x14ac:dyDescent="0.2">
      <c r="C215" s="5"/>
      <c r="D215" s="7"/>
      <c r="E215" s="8"/>
      <c r="F215" s="8"/>
      <c r="G215" s="8"/>
      <c r="H215" s="8"/>
      <c r="I215" s="9"/>
      <c r="J215" s="9"/>
      <c r="K215" s="9"/>
      <c r="L215" s="9"/>
      <c r="M215" s="9"/>
      <c r="N215" s="8"/>
      <c r="O215" s="8"/>
      <c r="P215" s="8"/>
      <c r="Q215" s="8"/>
      <c r="R215" s="8"/>
      <c r="S215" s="8"/>
      <c r="T215" s="1"/>
    </row>
    <row r="216" spans="3:20" ht="11.25" customHeight="1" x14ac:dyDescent="0.2">
      <c r="C216" s="5"/>
      <c r="D216" s="7"/>
      <c r="E216" s="8"/>
      <c r="F216" s="8"/>
      <c r="G216" s="8"/>
      <c r="H216" s="8"/>
      <c r="I216" s="9"/>
      <c r="J216" s="9"/>
      <c r="K216" s="9"/>
      <c r="L216" s="9"/>
      <c r="M216" s="9"/>
      <c r="N216" s="8"/>
      <c r="O216" s="8"/>
      <c r="P216" s="8"/>
      <c r="Q216" s="8"/>
      <c r="R216" s="8"/>
      <c r="S216" s="8"/>
      <c r="T216" s="1"/>
    </row>
    <row r="217" spans="3:20" ht="11.25" customHeight="1" x14ac:dyDescent="0.2">
      <c r="C217" s="5"/>
      <c r="D217" s="7"/>
      <c r="E217" s="8"/>
      <c r="F217" s="8"/>
      <c r="G217" s="8"/>
      <c r="H217" s="8"/>
      <c r="I217" s="9"/>
      <c r="J217" s="9"/>
      <c r="K217" s="9"/>
      <c r="L217" s="9"/>
      <c r="M217" s="9"/>
      <c r="N217" s="8"/>
      <c r="O217" s="8"/>
      <c r="P217" s="8"/>
      <c r="Q217" s="8"/>
      <c r="R217" s="8"/>
      <c r="S217" s="8"/>
      <c r="T217" s="1"/>
    </row>
    <row r="218" spans="3:20" ht="11.25" customHeight="1" x14ac:dyDescent="0.2">
      <c r="C218" s="5"/>
      <c r="D218" s="7"/>
      <c r="E218" s="8"/>
      <c r="F218" s="8"/>
      <c r="G218" s="8"/>
      <c r="H218" s="8"/>
      <c r="I218" s="9"/>
      <c r="J218" s="9"/>
      <c r="K218" s="9"/>
      <c r="L218" s="9"/>
      <c r="M218" s="9"/>
      <c r="N218" s="8"/>
      <c r="O218" s="8"/>
      <c r="P218" s="8"/>
      <c r="Q218" s="8"/>
      <c r="R218" s="8"/>
      <c r="S218" s="8"/>
      <c r="T218" s="1"/>
    </row>
    <row r="219" spans="3:20" ht="11.25" customHeight="1" x14ac:dyDescent="0.2">
      <c r="C219" s="5"/>
      <c r="D219" s="7"/>
      <c r="E219" s="8"/>
      <c r="F219" s="8"/>
      <c r="G219" s="8"/>
      <c r="H219" s="8"/>
      <c r="I219" s="9"/>
      <c r="J219" s="9"/>
      <c r="K219" s="9"/>
      <c r="L219" s="9"/>
      <c r="M219" s="9"/>
      <c r="N219" s="8"/>
      <c r="O219" s="8"/>
      <c r="P219" s="8"/>
      <c r="Q219" s="8"/>
      <c r="R219" s="8"/>
      <c r="S219" s="8"/>
      <c r="T219" s="1"/>
    </row>
    <row r="220" spans="3:20" ht="11.25" customHeight="1" x14ac:dyDescent="0.2">
      <c r="C220" s="5"/>
      <c r="D220" s="7"/>
      <c r="E220" s="8"/>
      <c r="F220" s="8"/>
      <c r="G220" s="8"/>
      <c r="H220" s="8"/>
      <c r="I220" s="9"/>
      <c r="J220" s="9"/>
      <c r="K220" s="9"/>
      <c r="L220" s="9"/>
      <c r="M220" s="9"/>
      <c r="N220" s="8"/>
      <c r="O220" s="8"/>
      <c r="P220" s="8"/>
      <c r="Q220" s="8"/>
      <c r="R220" s="8"/>
      <c r="S220" s="8"/>
      <c r="T220" s="1"/>
    </row>
    <row r="221" spans="3:20" ht="11.25" customHeight="1" x14ac:dyDescent="0.2">
      <c r="C221" s="5"/>
      <c r="D221" s="7"/>
      <c r="E221" s="8"/>
      <c r="F221" s="8"/>
      <c r="G221" s="8"/>
      <c r="H221" s="8"/>
      <c r="I221" s="9"/>
      <c r="J221" s="9"/>
      <c r="K221" s="9"/>
      <c r="L221" s="9"/>
      <c r="M221" s="9"/>
      <c r="N221" s="8"/>
      <c r="O221" s="8"/>
      <c r="P221" s="8"/>
      <c r="Q221" s="8"/>
      <c r="R221" s="8"/>
      <c r="S221" s="8"/>
      <c r="T221" s="1"/>
    </row>
    <row r="222" spans="3:20" ht="11.25" customHeight="1" x14ac:dyDescent="0.2">
      <c r="C222" s="5"/>
      <c r="D222" s="7"/>
      <c r="E222" s="8"/>
      <c r="F222" s="8"/>
      <c r="G222" s="8"/>
      <c r="H222" s="8"/>
      <c r="I222" s="9"/>
      <c r="J222" s="9"/>
      <c r="K222" s="9"/>
      <c r="L222" s="9"/>
      <c r="M222" s="9"/>
      <c r="N222" s="8"/>
      <c r="O222" s="8"/>
      <c r="P222" s="8"/>
      <c r="Q222" s="8"/>
      <c r="R222" s="8"/>
      <c r="S222" s="8"/>
      <c r="T222" s="1"/>
    </row>
    <row r="223" spans="3:20" ht="11.25" customHeight="1" x14ac:dyDescent="0.2">
      <c r="C223" s="5"/>
      <c r="D223" s="7"/>
      <c r="E223" s="8"/>
      <c r="F223" s="8"/>
      <c r="G223" s="8"/>
      <c r="H223" s="8"/>
      <c r="I223" s="9"/>
      <c r="J223" s="9"/>
      <c r="K223" s="9"/>
      <c r="L223" s="9"/>
      <c r="M223" s="9"/>
      <c r="N223" s="8"/>
      <c r="O223" s="8"/>
      <c r="P223" s="8"/>
      <c r="Q223" s="8"/>
      <c r="R223" s="8"/>
      <c r="S223" s="8"/>
      <c r="T223" s="1"/>
    </row>
    <row r="224" spans="3:20" ht="11.25" customHeight="1" x14ac:dyDescent="0.2">
      <c r="C224" s="5"/>
      <c r="D224" s="7"/>
      <c r="E224" s="8"/>
      <c r="F224" s="8"/>
      <c r="G224" s="8"/>
      <c r="H224" s="8"/>
      <c r="I224" s="9"/>
      <c r="J224" s="9"/>
      <c r="K224" s="9"/>
      <c r="L224" s="9"/>
      <c r="M224" s="9"/>
      <c r="N224" s="8"/>
      <c r="O224" s="8"/>
      <c r="P224" s="8"/>
      <c r="Q224" s="8"/>
      <c r="R224" s="8"/>
      <c r="S224" s="8"/>
      <c r="T224" s="1"/>
    </row>
    <row r="225" spans="3:20" ht="11.25" customHeight="1" x14ac:dyDescent="0.2">
      <c r="C225" s="5"/>
      <c r="D225" s="7"/>
      <c r="E225" s="8"/>
      <c r="F225" s="8"/>
      <c r="G225" s="8"/>
      <c r="H225" s="8"/>
      <c r="I225" s="9"/>
      <c r="J225" s="9"/>
      <c r="K225" s="9"/>
      <c r="L225" s="9"/>
      <c r="M225" s="9"/>
      <c r="N225" s="8"/>
      <c r="O225" s="8"/>
      <c r="P225" s="8"/>
      <c r="Q225" s="8"/>
      <c r="R225" s="8"/>
      <c r="S225" s="8"/>
      <c r="T225" s="1"/>
    </row>
    <row r="226" spans="3:20" ht="11.25" customHeight="1" x14ac:dyDescent="0.2">
      <c r="C226" s="5"/>
      <c r="D226" s="7"/>
      <c r="E226" s="8"/>
      <c r="F226" s="8"/>
      <c r="G226" s="8"/>
      <c r="H226" s="8"/>
      <c r="I226" s="9"/>
      <c r="J226" s="9"/>
      <c r="K226" s="9"/>
      <c r="L226" s="9"/>
      <c r="M226" s="9"/>
      <c r="N226" s="8"/>
      <c r="O226" s="8"/>
      <c r="P226" s="8"/>
      <c r="Q226" s="8"/>
      <c r="R226" s="8"/>
      <c r="S226" s="8"/>
      <c r="T226" s="1"/>
    </row>
    <row r="227" spans="3:20" ht="11.25" customHeight="1" x14ac:dyDescent="0.2">
      <c r="C227" s="5"/>
      <c r="D227" s="7"/>
      <c r="E227" s="8"/>
      <c r="F227" s="8"/>
      <c r="G227" s="8"/>
      <c r="H227" s="8"/>
      <c r="I227" s="9"/>
      <c r="J227" s="9"/>
      <c r="K227" s="9"/>
      <c r="L227" s="9"/>
      <c r="M227" s="9"/>
      <c r="N227" s="8"/>
      <c r="O227" s="8"/>
      <c r="P227" s="8"/>
      <c r="Q227" s="8"/>
      <c r="R227" s="8"/>
      <c r="S227" s="8"/>
      <c r="T227" s="1"/>
    </row>
    <row r="228" spans="3:20" ht="11.25" customHeight="1" x14ac:dyDescent="0.2">
      <c r="C228" s="5"/>
      <c r="D228" s="7"/>
      <c r="E228" s="8"/>
      <c r="F228" s="8"/>
      <c r="G228" s="8"/>
      <c r="H228" s="8"/>
      <c r="I228" s="9"/>
      <c r="J228" s="9"/>
      <c r="K228" s="9"/>
      <c r="L228" s="9"/>
      <c r="M228" s="9"/>
      <c r="N228" s="8"/>
      <c r="O228" s="8"/>
      <c r="P228" s="8"/>
      <c r="Q228" s="8"/>
      <c r="R228" s="8"/>
      <c r="S228" s="8"/>
      <c r="T228" s="1"/>
    </row>
    <row r="229" spans="3:20" ht="11.25" customHeight="1" x14ac:dyDescent="0.2">
      <c r="C229" s="5"/>
      <c r="D229" s="7"/>
      <c r="E229" s="8"/>
      <c r="F229" s="8"/>
      <c r="G229" s="8"/>
      <c r="H229" s="8"/>
      <c r="I229" s="9"/>
      <c r="J229" s="9"/>
      <c r="K229" s="9"/>
      <c r="L229" s="9"/>
      <c r="M229" s="9"/>
      <c r="N229" s="8"/>
      <c r="O229" s="8"/>
      <c r="P229" s="8"/>
      <c r="Q229" s="8"/>
      <c r="R229" s="8"/>
      <c r="S229" s="8"/>
      <c r="T229" s="1"/>
    </row>
    <row r="230" spans="3:20" ht="11.25" customHeight="1" x14ac:dyDescent="0.2">
      <c r="C230" s="5"/>
      <c r="D230" s="7"/>
      <c r="E230" s="8"/>
      <c r="F230" s="8"/>
      <c r="G230" s="8"/>
      <c r="H230" s="8"/>
      <c r="I230" s="9"/>
      <c r="J230" s="9"/>
      <c r="K230" s="9"/>
      <c r="L230" s="9"/>
      <c r="M230" s="9"/>
      <c r="N230" s="8"/>
      <c r="O230" s="8"/>
      <c r="P230" s="8"/>
      <c r="Q230" s="8"/>
      <c r="R230" s="8"/>
      <c r="S230" s="8"/>
      <c r="T230" s="1"/>
    </row>
    <row r="231" spans="3:20" ht="11.25" customHeight="1" x14ac:dyDescent="0.2">
      <c r="C231" s="5"/>
      <c r="D231" s="7"/>
      <c r="E231" s="8"/>
      <c r="F231" s="8"/>
      <c r="G231" s="8"/>
      <c r="H231" s="8"/>
      <c r="I231" s="9"/>
      <c r="J231" s="9"/>
      <c r="K231" s="9"/>
      <c r="L231" s="9"/>
      <c r="M231" s="9"/>
      <c r="N231" s="8"/>
      <c r="O231" s="8"/>
      <c r="P231" s="8"/>
      <c r="Q231" s="8"/>
      <c r="R231" s="8"/>
      <c r="S231" s="8"/>
      <c r="T231" s="1"/>
    </row>
    <row r="232" spans="3:20" ht="11.25" customHeight="1" x14ac:dyDescent="0.2">
      <c r="C232" s="5"/>
      <c r="D232" s="7"/>
      <c r="E232" s="8"/>
      <c r="F232" s="8"/>
      <c r="G232" s="8"/>
      <c r="H232" s="8"/>
      <c r="I232" s="9"/>
      <c r="J232" s="9"/>
      <c r="K232" s="9"/>
      <c r="L232" s="9"/>
      <c r="M232" s="9"/>
      <c r="N232" s="8"/>
      <c r="O232" s="8"/>
      <c r="P232" s="8"/>
      <c r="Q232" s="8"/>
      <c r="R232" s="8"/>
      <c r="S232" s="8"/>
      <c r="T232" s="1"/>
    </row>
    <row r="233" spans="3:20" ht="11.25" customHeight="1" x14ac:dyDescent="0.2">
      <c r="C233" s="5"/>
      <c r="D233" s="7"/>
      <c r="E233" s="8"/>
      <c r="F233" s="8"/>
      <c r="G233" s="8"/>
      <c r="H233" s="8"/>
      <c r="I233" s="9"/>
      <c r="J233" s="9"/>
      <c r="K233" s="9"/>
      <c r="L233" s="9"/>
      <c r="M233" s="9"/>
      <c r="N233" s="8"/>
      <c r="O233" s="8"/>
      <c r="P233" s="8"/>
      <c r="Q233" s="8"/>
      <c r="R233" s="8"/>
      <c r="S233" s="8"/>
      <c r="T233" s="1"/>
    </row>
    <row r="234" spans="3:20" ht="11.25" customHeight="1" x14ac:dyDescent="0.2">
      <c r="C234" s="5"/>
      <c r="D234" s="7"/>
      <c r="E234" s="8"/>
      <c r="F234" s="8"/>
      <c r="G234" s="8"/>
      <c r="H234" s="8"/>
      <c r="I234" s="9"/>
      <c r="J234" s="9"/>
      <c r="K234" s="9"/>
      <c r="L234" s="9"/>
      <c r="M234" s="9"/>
      <c r="N234" s="8"/>
      <c r="O234" s="8"/>
      <c r="P234" s="8"/>
      <c r="Q234" s="8"/>
      <c r="R234" s="8"/>
      <c r="S234" s="8"/>
      <c r="T234" s="1"/>
    </row>
    <row r="235" spans="3:20" ht="11.25" customHeight="1" x14ac:dyDescent="0.2">
      <c r="C235" s="5"/>
      <c r="D235" s="7"/>
      <c r="E235" s="8"/>
      <c r="F235" s="8"/>
      <c r="G235" s="8"/>
      <c r="H235" s="8"/>
      <c r="I235" s="9"/>
      <c r="J235" s="9"/>
      <c r="K235" s="9"/>
      <c r="L235" s="9"/>
      <c r="M235" s="9"/>
      <c r="N235" s="8"/>
      <c r="O235" s="8"/>
      <c r="P235" s="8"/>
      <c r="Q235" s="8"/>
      <c r="R235" s="8"/>
      <c r="S235" s="8"/>
      <c r="T235" s="1"/>
    </row>
    <row r="236" spans="3:20" ht="11.25" customHeight="1" x14ac:dyDescent="0.2">
      <c r="C236" s="5"/>
      <c r="D236" s="7"/>
      <c r="E236" s="8"/>
      <c r="F236" s="8"/>
      <c r="G236" s="8"/>
      <c r="H236" s="8"/>
      <c r="I236" s="9"/>
      <c r="J236" s="9"/>
      <c r="K236" s="9"/>
      <c r="L236" s="9"/>
      <c r="M236" s="9"/>
      <c r="N236" s="8"/>
      <c r="O236" s="8"/>
      <c r="P236" s="8"/>
      <c r="Q236" s="8"/>
      <c r="R236" s="8"/>
      <c r="S236" s="8"/>
      <c r="T236" s="1"/>
    </row>
    <row r="237" spans="3:20" ht="11.25" customHeight="1" x14ac:dyDescent="0.2">
      <c r="C237" s="5"/>
      <c r="D237" s="7"/>
      <c r="E237" s="8"/>
      <c r="F237" s="8"/>
      <c r="G237" s="8"/>
      <c r="H237" s="8"/>
      <c r="I237" s="9"/>
      <c r="J237" s="9"/>
      <c r="K237" s="9"/>
      <c r="L237" s="9"/>
      <c r="M237" s="9"/>
      <c r="N237" s="8"/>
      <c r="O237" s="8"/>
      <c r="P237" s="8"/>
      <c r="Q237" s="8"/>
      <c r="R237" s="8"/>
      <c r="S237" s="8"/>
      <c r="T237" s="1"/>
    </row>
    <row r="238" spans="3:20" ht="11.25" customHeight="1" x14ac:dyDescent="0.2">
      <c r="C238" s="5"/>
      <c r="D238" s="7"/>
      <c r="E238" s="8"/>
      <c r="F238" s="8"/>
      <c r="G238" s="8"/>
      <c r="H238" s="8"/>
      <c r="I238" s="9"/>
      <c r="J238" s="9"/>
      <c r="K238" s="9"/>
      <c r="L238" s="9"/>
      <c r="M238" s="9"/>
      <c r="N238" s="8"/>
      <c r="O238" s="8"/>
      <c r="P238" s="8"/>
      <c r="Q238" s="8"/>
      <c r="R238" s="8"/>
      <c r="S238" s="8"/>
      <c r="T238" s="1"/>
    </row>
    <row r="239" spans="3:20" ht="11.25" customHeight="1" x14ac:dyDescent="0.2">
      <c r="C239" s="5"/>
      <c r="D239" s="7"/>
      <c r="E239" s="8"/>
      <c r="F239" s="8"/>
      <c r="G239" s="8"/>
      <c r="H239" s="8"/>
      <c r="I239" s="9"/>
      <c r="J239" s="9"/>
      <c r="K239" s="9"/>
      <c r="L239" s="9"/>
      <c r="M239" s="9"/>
      <c r="N239" s="8"/>
      <c r="O239" s="8"/>
      <c r="P239" s="8"/>
      <c r="Q239" s="8"/>
      <c r="R239" s="8"/>
      <c r="S239" s="8"/>
      <c r="T239" s="1"/>
    </row>
    <row r="240" spans="3:20" ht="11.25" customHeight="1" x14ac:dyDescent="0.2">
      <c r="C240" s="5"/>
      <c r="D240" s="7"/>
      <c r="E240" s="8"/>
      <c r="F240" s="8"/>
      <c r="G240" s="8"/>
      <c r="H240" s="8"/>
      <c r="I240" s="9"/>
      <c r="J240" s="9"/>
      <c r="K240" s="9"/>
      <c r="L240" s="9"/>
      <c r="M240" s="9"/>
      <c r="N240" s="8"/>
      <c r="O240" s="8"/>
      <c r="P240" s="8"/>
      <c r="Q240" s="8"/>
      <c r="R240" s="8"/>
      <c r="S240" s="8"/>
      <c r="T240" s="1"/>
    </row>
    <row r="241" spans="3:20" ht="11.25" customHeight="1" x14ac:dyDescent="0.2">
      <c r="C241" s="5"/>
      <c r="D241" s="7"/>
      <c r="E241" s="8"/>
      <c r="F241" s="8"/>
      <c r="G241" s="8"/>
      <c r="H241" s="8"/>
      <c r="I241" s="9"/>
      <c r="J241" s="9"/>
      <c r="K241" s="9"/>
      <c r="L241" s="9"/>
      <c r="M241" s="9"/>
      <c r="N241" s="8"/>
      <c r="O241" s="8"/>
      <c r="P241" s="8"/>
      <c r="Q241" s="8"/>
      <c r="R241" s="8"/>
      <c r="S241" s="8"/>
      <c r="T241" s="1"/>
    </row>
    <row r="242" spans="3:20" ht="11.25" customHeight="1" x14ac:dyDescent="0.2">
      <c r="C242" s="5"/>
      <c r="D242" s="7"/>
      <c r="E242" s="8"/>
      <c r="F242" s="8"/>
      <c r="G242" s="8"/>
      <c r="H242" s="8"/>
      <c r="I242" s="9"/>
      <c r="J242" s="9"/>
      <c r="K242" s="9"/>
      <c r="L242" s="9"/>
      <c r="M242" s="9"/>
      <c r="N242" s="8"/>
      <c r="O242" s="8"/>
      <c r="P242" s="8"/>
      <c r="Q242" s="8"/>
      <c r="R242" s="8"/>
      <c r="S242" s="8"/>
      <c r="T242" s="1"/>
    </row>
    <row r="243" spans="3:20" ht="11.25" customHeight="1" x14ac:dyDescent="0.2">
      <c r="C243" s="5"/>
      <c r="D243" s="7"/>
      <c r="E243" s="8"/>
      <c r="F243" s="8"/>
      <c r="G243" s="8"/>
      <c r="H243" s="8"/>
      <c r="I243" s="9"/>
      <c r="J243" s="9"/>
      <c r="K243" s="9"/>
      <c r="L243" s="9"/>
      <c r="M243" s="9"/>
      <c r="N243" s="8"/>
      <c r="O243" s="8"/>
      <c r="P243" s="8"/>
      <c r="Q243" s="8"/>
      <c r="R243" s="8"/>
      <c r="S243" s="8"/>
      <c r="T243" s="1"/>
    </row>
    <row r="244" spans="3:20" ht="11.25" customHeight="1" x14ac:dyDescent="0.2">
      <c r="C244" s="5"/>
      <c r="D244" s="7"/>
      <c r="E244" s="8"/>
      <c r="F244" s="8"/>
      <c r="G244" s="8"/>
      <c r="H244" s="8"/>
      <c r="I244" s="9"/>
      <c r="J244" s="9"/>
      <c r="K244" s="9"/>
      <c r="L244" s="9"/>
      <c r="M244" s="9"/>
      <c r="N244" s="8"/>
      <c r="O244" s="8"/>
      <c r="P244" s="8"/>
      <c r="Q244" s="8"/>
      <c r="R244" s="8"/>
      <c r="S244" s="8"/>
      <c r="T244" s="1"/>
    </row>
    <row r="245" spans="3:20" ht="11.25" customHeight="1" x14ac:dyDescent="0.2">
      <c r="C245" s="5"/>
      <c r="D245" s="7"/>
      <c r="E245" s="8"/>
      <c r="F245" s="8"/>
      <c r="G245" s="8"/>
      <c r="H245" s="8"/>
      <c r="I245" s="9"/>
      <c r="J245" s="9"/>
      <c r="K245" s="9"/>
      <c r="L245" s="9"/>
      <c r="M245" s="9"/>
      <c r="N245" s="8"/>
      <c r="O245" s="8"/>
      <c r="P245" s="8"/>
      <c r="Q245" s="8"/>
      <c r="R245" s="8"/>
      <c r="S245" s="8"/>
      <c r="T245" s="1"/>
    </row>
    <row r="246" spans="3:20" ht="11.25" customHeight="1" x14ac:dyDescent="0.2">
      <c r="C246" s="5"/>
      <c r="D246" s="7"/>
      <c r="E246" s="8"/>
      <c r="F246" s="8"/>
      <c r="G246" s="8"/>
      <c r="H246" s="8"/>
      <c r="I246" s="9"/>
      <c r="J246" s="9"/>
      <c r="K246" s="9"/>
      <c r="L246" s="9"/>
      <c r="M246" s="9"/>
      <c r="N246" s="8"/>
      <c r="O246" s="8"/>
      <c r="P246" s="8"/>
      <c r="Q246" s="8"/>
      <c r="R246" s="8"/>
      <c r="S246" s="8"/>
      <c r="T246" s="1"/>
    </row>
    <row r="247" spans="3:20" ht="11.25" customHeight="1" x14ac:dyDescent="0.2">
      <c r="C247" s="5"/>
      <c r="D247" s="7"/>
      <c r="E247" s="8"/>
      <c r="F247" s="8"/>
      <c r="G247" s="8"/>
      <c r="H247" s="8"/>
      <c r="I247" s="9"/>
      <c r="J247" s="9"/>
      <c r="K247" s="9"/>
      <c r="L247" s="9"/>
      <c r="M247" s="9"/>
      <c r="N247" s="8"/>
      <c r="O247" s="8"/>
      <c r="P247" s="8"/>
      <c r="Q247" s="8"/>
      <c r="R247" s="8"/>
      <c r="S247" s="8"/>
      <c r="T247" s="1"/>
    </row>
    <row r="248" spans="3:20" ht="11.25" customHeight="1" x14ac:dyDescent="0.2">
      <c r="C248" s="5"/>
      <c r="D248" s="7"/>
      <c r="E248" s="8"/>
      <c r="F248" s="8"/>
      <c r="G248" s="8"/>
      <c r="H248" s="8"/>
      <c r="I248" s="9"/>
      <c r="J248" s="9"/>
      <c r="K248" s="9"/>
      <c r="L248" s="9"/>
      <c r="M248" s="9"/>
      <c r="N248" s="8"/>
      <c r="O248" s="8"/>
      <c r="P248" s="8"/>
      <c r="Q248" s="8"/>
      <c r="R248" s="8"/>
      <c r="S248" s="8"/>
      <c r="T248" s="1"/>
    </row>
    <row r="249" spans="3:20" ht="11.25" customHeight="1" x14ac:dyDescent="0.2">
      <c r="C249" s="5"/>
      <c r="D249" s="7"/>
      <c r="E249" s="8"/>
      <c r="F249" s="8"/>
      <c r="G249" s="8"/>
      <c r="H249" s="8"/>
      <c r="I249" s="9"/>
      <c r="J249" s="9"/>
      <c r="K249" s="9"/>
      <c r="L249" s="9"/>
      <c r="M249" s="9"/>
      <c r="N249" s="8"/>
      <c r="O249" s="8"/>
      <c r="P249" s="8"/>
      <c r="Q249" s="8"/>
      <c r="R249" s="8"/>
      <c r="S249" s="8"/>
      <c r="T249" s="1"/>
    </row>
    <row r="250" spans="3:20" ht="11.25" customHeight="1" x14ac:dyDescent="0.2">
      <c r="C250" s="5"/>
      <c r="D250" s="7"/>
      <c r="E250" s="8"/>
      <c r="F250" s="8"/>
      <c r="G250" s="8"/>
      <c r="H250" s="8"/>
      <c r="I250" s="9"/>
      <c r="J250" s="9"/>
      <c r="K250" s="9"/>
      <c r="L250" s="9"/>
      <c r="M250" s="9"/>
      <c r="N250" s="8"/>
      <c r="O250" s="8"/>
      <c r="P250" s="8"/>
      <c r="Q250" s="8"/>
      <c r="R250" s="8"/>
      <c r="S250" s="8"/>
      <c r="T250" s="1"/>
    </row>
    <row r="251" spans="3:20" ht="11.25" customHeight="1" x14ac:dyDescent="0.2">
      <c r="C251" s="5"/>
      <c r="D251" s="7"/>
      <c r="E251" s="8"/>
      <c r="F251" s="8"/>
      <c r="G251" s="8"/>
      <c r="H251" s="8"/>
      <c r="I251" s="9"/>
      <c r="J251" s="9"/>
      <c r="K251" s="9"/>
      <c r="L251" s="9"/>
      <c r="M251" s="9"/>
      <c r="N251" s="8"/>
      <c r="O251" s="8"/>
      <c r="P251" s="8"/>
      <c r="Q251" s="8"/>
      <c r="R251" s="8"/>
      <c r="S251" s="8"/>
      <c r="T251" s="1"/>
    </row>
    <row r="252" spans="3:20" ht="11.25" customHeight="1" x14ac:dyDescent="0.2">
      <c r="C252" s="5"/>
      <c r="D252" s="7"/>
      <c r="E252" s="8"/>
      <c r="F252" s="8"/>
      <c r="G252" s="8"/>
      <c r="H252" s="8"/>
      <c r="I252" s="9"/>
      <c r="J252" s="9"/>
      <c r="K252" s="9"/>
      <c r="L252" s="9"/>
      <c r="M252" s="9"/>
      <c r="N252" s="8"/>
      <c r="O252" s="8"/>
      <c r="P252" s="8"/>
      <c r="Q252" s="8"/>
      <c r="R252" s="8"/>
      <c r="S252" s="8"/>
      <c r="T252" s="1"/>
    </row>
    <row r="253" spans="3:20" ht="15.75" customHeight="1" x14ac:dyDescent="0.2"/>
    <row r="254" spans="3:20" ht="15.75" customHeight="1" x14ac:dyDescent="0.2"/>
    <row r="255" spans="3:20" ht="15.75" customHeight="1" x14ac:dyDescent="0.2"/>
    <row r="256" spans="3:20"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sheetData>
  <mergeCells count="124">
    <mergeCell ref="L20:M20"/>
    <mergeCell ref="L21:M21"/>
    <mergeCell ref="D22:D23"/>
    <mergeCell ref="L10:M11"/>
    <mergeCell ref="N10:P10"/>
    <mergeCell ref="Q10:S10"/>
    <mergeCell ref="T10:T11"/>
    <mergeCell ref="L13:M13"/>
    <mergeCell ref="E12:E13"/>
    <mergeCell ref="L12:M12"/>
    <mergeCell ref="L14:M14"/>
    <mergeCell ref="L15:M15"/>
    <mergeCell ref="E18:E19"/>
    <mergeCell ref="K18:K19"/>
    <mergeCell ref="C9:T9"/>
    <mergeCell ref="C61:C62"/>
    <mergeCell ref="K61:K62"/>
    <mergeCell ref="L61:M62"/>
    <mergeCell ref="T61:T62"/>
    <mergeCell ref="D47:D48"/>
    <mergeCell ref="L47:M47"/>
    <mergeCell ref="L45:M45"/>
    <mergeCell ref="C53:C55"/>
    <mergeCell ref="L53:M53"/>
    <mergeCell ref="L54:M54"/>
    <mergeCell ref="L55:M55"/>
    <mergeCell ref="C56:C60"/>
    <mergeCell ref="L56:M56"/>
    <mergeCell ref="L57:M57"/>
    <mergeCell ref="L58:M58"/>
    <mergeCell ref="L59:M59"/>
    <mergeCell ref="T49:T50"/>
    <mergeCell ref="L60:M60"/>
    <mergeCell ref="C49:C51"/>
    <mergeCell ref="L51:M51"/>
    <mergeCell ref="L52:M52"/>
    <mergeCell ref="D49:D50"/>
    <mergeCell ref="E49:E50"/>
    <mergeCell ref="K49:K50"/>
    <mergeCell ref="L49:M50"/>
    <mergeCell ref="C41:C44"/>
    <mergeCell ref="L41:M41"/>
    <mergeCell ref="L42:M42"/>
    <mergeCell ref="L43:M43"/>
    <mergeCell ref="L44:M44"/>
    <mergeCell ref="L46:M46"/>
    <mergeCell ref="L48:M48"/>
    <mergeCell ref="C45:C48"/>
    <mergeCell ref="L35:M35"/>
    <mergeCell ref="L39:M39"/>
    <mergeCell ref="L40:M40"/>
    <mergeCell ref="C24:C29"/>
    <mergeCell ref="L24:M24"/>
    <mergeCell ref="L25:M25"/>
    <mergeCell ref="L26:M26"/>
    <mergeCell ref="L27:M27"/>
    <mergeCell ref="L28:M28"/>
    <mergeCell ref="L29:M29"/>
    <mergeCell ref="C2:C6"/>
    <mergeCell ref="D2:S3"/>
    <mergeCell ref="T2:T3"/>
    <mergeCell ref="D4:S5"/>
    <mergeCell ref="D6:S6"/>
    <mergeCell ref="D7:K7"/>
    <mergeCell ref="M7:T7"/>
    <mergeCell ref="D8:K8"/>
    <mergeCell ref="M8:T8"/>
    <mergeCell ref="C10:C11"/>
    <mergeCell ref="D10:D11"/>
    <mergeCell ref="E10:E11"/>
    <mergeCell ref="F10:F11"/>
    <mergeCell ref="G10:G11"/>
    <mergeCell ref="H10:H11"/>
    <mergeCell ref="I10:I11"/>
    <mergeCell ref="J10:J11"/>
    <mergeCell ref="K10:K11"/>
    <mergeCell ref="C12:C14"/>
    <mergeCell ref="D12:D13"/>
    <mergeCell ref="E32:E34"/>
    <mergeCell ref="F32:F34"/>
    <mergeCell ref="G32:G34"/>
    <mergeCell ref="H32:H34"/>
    <mergeCell ref="K32:K34"/>
    <mergeCell ref="L32:M34"/>
    <mergeCell ref="I32:I34"/>
    <mergeCell ref="J32:J34"/>
    <mergeCell ref="L18:M18"/>
    <mergeCell ref="L19:M19"/>
    <mergeCell ref="C15:C23"/>
    <mergeCell ref="D15:D17"/>
    <mergeCell ref="K22:K23"/>
    <mergeCell ref="L22:M23"/>
    <mergeCell ref="D18:D19"/>
    <mergeCell ref="E16:E17"/>
    <mergeCell ref="K16:K17"/>
    <mergeCell ref="L16:M17"/>
    <mergeCell ref="C30:C31"/>
    <mergeCell ref="L30:M30"/>
    <mergeCell ref="L31:M31"/>
    <mergeCell ref="C32:C40"/>
    <mergeCell ref="N32:N34"/>
    <mergeCell ref="O32:O34"/>
    <mergeCell ref="P32:P34"/>
    <mergeCell ref="Q32:Q34"/>
    <mergeCell ref="R32:R34"/>
    <mergeCell ref="S32:S34"/>
    <mergeCell ref="T32:T34"/>
    <mergeCell ref="B32:B34"/>
    <mergeCell ref="B36:B38"/>
    <mergeCell ref="E36:E38"/>
    <mergeCell ref="F36:F38"/>
    <mergeCell ref="G36:G38"/>
    <mergeCell ref="H36:H38"/>
    <mergeCell ref="I36:I38"/>
    <mergeCell ref="J36:J38"/>
    <mergeCell ref="K36:K38"/>
    <mergeCell ref="L36:M38"/>
    <mergeCell ref="N36:N38"/>
    <mergeCell ref="O36:O38"/>
    <mergeCell ref="P36:P38"/>
    <mergeCell ref="Q36:Q38"/>
    <mergeCell ref="R36:R38"/>
    <mergeCell ref="S36:S38"/>
    <mergeCell ref="T36:T38"/>
  </mergeCells>
  <pageMargins left="0.51180555555555596" right="2.9847222222222198" top="0.35416666666666702" bottom="0.39374999999999999" header="0.511811023622047" footer="0"/>
  <pageSetup paperSize="5" scale="37" orientation="portrait" horizontalDpi="300" verticalDpi="300" r:id="rId1"/>
  <headerFooter>
    <oddFooter>&amp;R&amp;P/</oddFooter>
  </headerFooter>
  <drawing r:id="rId2"/>
  <legacyDrawing r:id="rId3"/>
</worksheet>
</file>

<file path=docProps/app.xml><?xml version="1.0" encoding="utf-8"?>
<Properties xmlns="http://schemas.openxmlformats.org/officeDocument/2006/extended-properties" xmlns:vt="http://schemas.openxmlformats.org/officeDocument/2006/docPropsVTypes">
  <Template/>
  <TotalTime>84</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INGENIERIA DE SISTEMAS</vt:lpstr>
      <vt:lpstr>'INGENIERIA DE SISTEMAS'!_Toc384289155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JohnHenryCuellar</dc:creator>
  <dc:description/>
  <cp:lastModifiedBy>SALA_1</cp:lastModifiedBy>
  <cp:revision>27</cp:revision>
  <dcterms:created xsi:type="dcterms:W3CDTF">2026-02-23T16:12:45Z</dcterms:created>
  <dcterms:modified xsi:type="dcterms:W3CDTF">2026-08-12T19:44:34Z</dcterms:modified>
  <dc:language>es-CO</dc:language>
</cp:coreProperties>
</file>